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Sheet5" sheetId="1" r:id="rId1"/>
  </sheets>
  <definedNames>
    <definedName name="_Toc521586721">'Sheet5'!#REF!</definedName>
    <definedName name="_Toc521586723">'Sheet5'!#REF!</definedName>
    <definedName name="_Toc521586724">'Sheet5'!#REF!</definedName>
    <definedName name="_Toc521586725">'Sheet5'!#REF!</definedName>
    <definedName name="_Toc521586726">'Sheet5'!#REF!</definedName>
    <definedName name="_Toc521586728">'Sheet5'!#REF!</definedName>
    <definedName name="_Toc521586729">'Sheet5'!#REF!</definedName>
    <definedName name="_Toc521586731">'Sheet5'!#REF!</definedName>
    <definedName name="_Toc521586732">'Sheet5'!#REF!</definedName>
    <definedName name="_Toc521586733">'Sheet5'!#REF!</definedName>
    <definedName name="_xlnm.Print_Area" localSheetId="0">'Sheet5'!$B$2:$U$43</definedName>
  </definedNames>
  <calcPr fullCalcOnLoad="1"/>
</workbook>
</file>

<file path=xl/sharedStrings.xml><?xml version="1.0" encoding="utf-8"?>
<sst xmlns="http://schemas.openxmlformats.org/spreadsheetml/2006/main" count="373" uniqueCount="210">
  <si>
    <t>Cr.H.</t>
  </si>
  <si>
    <t>Lec</t>
  </si>
  <si>
    <t>St</t>
  </si>
  <si>
    <t>Lab</t>
  </si>
  <si>
    <t>Code</t>
  </si>
  <si>
    <t>Title</t>
  </si>
  <si>
    <t>Total</t>
  </si>
  <si>
    <t>1st Semester</t>
  </si>
  <si>
    <t>3rd Semester</t>
  </si>
  <si>
    <t>5th Semester</t>
  </si>
  <si>
    <t>7th Semester</t>
  </si>
  <si>
    <t>2nd Semester</t>
  </si>
  <si>
    <t>4th Semester</t>
  </si>
  <si>
    <t>6th Semester</t>
  </si>
  <si>
    <t>8th Semester</t>
  </si>
  <si>
    <t>Pre-Req.</t>
  </si>
  <si>
    <t>-</t>
  </si>
  <si>
    <t>Lec.</t>
  </si>
  <si>
    <t xml:space="preserve">Total </t>
  </si>
  <si>
    <t>S.S</t>
  </si>
  <si>
    <t>Year one</t>
  </si>
  <si>
    <t>Year Two</t>
  </si>
  <si>
    <t>Year Three</t>
  </si>
  <si>
    <t>Year Four</t>
  </si>
  <si>
    <t xml:space="preserve">  </t>
  </si>
  <si>
    <t>ENG118</t>
  </si>
  <si>
    <t>ENG119</t>
  </si>
  <si>
    <t>ENG120</t>
  </si>
  <si>
    <t>English for Effective Communication</t>
  </si>
  <si>
    <t>English for Technical Reporting</t>
  </si>
  <si>
    <t>Advanced English skills</t>
  </si>
  <si>
    <t>HST201A</t>
  </si>
  <si>
    <t>Achieving 50% Cr.Hr</t>
  </si>
  <si>
    <t>70% of
Total Credits</t>
  </si>
  <si>
    <t>LAW453A</t>
  </si>
  <si>
    <t>LIST OF ELECTIVE COURSES</t>
  </si>
  <si>
    <t>Course</t>
  </si>
  <si>
    <t>Course Title</t>
  </si>
  <si>
    <t>Pre</t>
  </si>
  <si>
    <t>CR.</t>
  </si>
  <si>
    <t>Contact Hours</t>
  </si>
  <si>
    <t>ELECTIVE COURSES</t>
  </si>
  <si>
    <t>requisite</t>
  </si>
  <si>
    <t>L</t>
  </si>
  <si>
    <t>pract.</t>
  </si>
  <si>
    <t>st</t>
  </si>
  <si>
    <t xml:space="preserve">Code </t>
  </si>
  <si>
    <t>SPAC141A</t>
  </si>
  <si>
    <t>SUS301</t>
  </si>
  <si>
    <t>ADM301</t>
  </si>
  <si>
    <t>Sustainability</t>
  </si>
  <si>
    <t>Innovation and Entrepreneurship</t>
  </si>
  <si>
    <t>ARB102A</t>
  </si>
  <si>
    <t>NQF</t>
  </si>
  <si>
    <t xml:space="preserve">100 hours of activities Level 5 NQF </t>
  </si>
  <si>
    <t>100 working hours in a workplace level 6 NQF</t>
  </si>
  <si>
    <t>200 working hours in a workplace level 7 NQF</t>
  </si>
  <si>
    <t>LAW111A</t>
  </si>
  <si>
    <t>LAW113A</t>
  </si>
  <si>
    <t>LAW114A</t>
  </si>
  <si>
    <t>LAW121A</t>
  </si>
  <si>
    <t>LAW122A</t>
  </si>
  <si>
    <t>LAW123A</t>
  </si>
  <si>
    <t>LAW112A</t>
  </si>
  <si>
    <t>LAW124A</t>
  </si>
  <si>
    <t>LAW125A</t>
  </si>
  <si>
    <t>LAW211A</t>
  </si>
  <si>
    <t>LAW212A</t>
  </si>
  <si>
    <t>LAW213A</t>
  </si>
  <si>
    <t>LAW214A</t>
  </si>
  <si>
    <t>LAW215A</t>
  </si>
  <si>
    <t>LAW221A</t>
  </si>
  <si>
    <t>LAW222A</t>
  </si>
  <si>
    <t>LAW223A</t>
  </si>
  <si>
    <t>LAW224A</t>
  </si>
  <si>
    <t>LAW225A</t>
  </si>
  <si>
    <t>LAW3XXA</t>
  </si>
  <si>
    <t>LAW311A</t>
  </si>
  <si>
    <t>LAW312A</t>
  </si>
  <si>
    <t>LAW313A</t>
  </si>
  <si>
    <t>LAW314A</t>
  </si>
  <si>
    <t>LAW322A</t>
  </si>
  <si>
    <t>LAW323A</t>
  </si>
  <si>
    <t>LAW411A</t>
  </si>
  <si>
    <t>LAW421A</t>
  </si>
  <si>
    <t>LAW413A</t>
  </si>
  <si>
    <t>LAW422A</t>
  </si>
  <si>
    <t>LAW423A</t>
  </si>
  <si>
    <t>LAW4XXA</t>
  </si>
  <si>
    <t>85% of total credits</t>
  </si>
  <si>
    <t>المقررات الاختيارية من المستوى الثالث</t>
  </si>
  <si>
    <t>المقررات الاختيارية من المستوى الرابع</t>
  </si>
  <si>
    <t>LAW324A</t>
  </si>
  <si>
    <t>LAW412A</t>
  </si>
  <si>
    <t>LAW331A</t>
  </si>
  <si>
    <t>LAW332A</t>
  </si>
  <si>
    <t>LAW333A</t>
  </si>
  <si>
    <t>LAW334A</t>
  </si>
  <si>
    <t>LAW341A</t>
  </si>
  <si>
    <t>LAW342A</t>
  </si>
  <si>
    <t>LAW343A</t>
  </si>
  <si>
    <t>LAW344A</t>
  </si>
  <si>
    <t>LAW351A</t>
  </si>
  <si>
    <t>LAW352A</t>
  </si>
  <si>
    <t>LAW353A</t>
  </si>
  <si>
    <t>LAW354A</t>
  </si>
  <si>
    <t>LAW431A</t>
  </si>
  <si>
    <t>LAW432A</t>
  </si>
  <si>
    <t>LAW433A</t>
  </si>
  <si>
    <t>LAW434A</t>
  </si>
  <si>
    <t>LAW435A</t>
  </si>
  <si>
    <t>LAW436A</t>
  </si>
  <si>
    <t>LAW441A</t>
  </si>
  <si>
    <t>LAW442A</t>
  </si>
  <si>
    <t>LAW443A</t>
  </si>
  <si>
    <t>LAW444A</t>
  </si>
  <si>
    <t>LAW445A</t>
  </si>
  <si>
    <t>LAW446A</t>
  </si>
  <si>
    <t>LAW451A</t>
  </si>
  <si>
    <t>LAW452A</t>
  </si>
  <si>
    <t>LAW454A</t>
  </si>
  <si>
    <t>LAW455A</t>
  </si>
  <si>
    <t>LAW456A</t>
  </si>
  <si>
    <t>LAW457A</t>
  </si>
  <si>
    <t>LAW321A</t>
  </si>
  <si>
    <t>LAW322A+ LAW321A</t>
  </si>
  <si>
    <t>مقررات مسار القانون وقطاع الأعمال</t>
  </si>
  <si>
    <t>مقررات مسار القانون والقطاع العقاري</t>
  </si>
  <si>
    <t>مقررات مسار القانون وتكنولوجيا المعلومات</t>
  </si>
  <si>
    <t>ENGL118</t>
  </si>
  <si>
    <t>ENGL120</t>
  </si>
  <si>
    <t>ENGL119</t>
  </si>
  <si>
    <t>ILAW271A</t>
  </si>
  <si>
    <t>LAW361A</t>
  </si>
  <si>
    <t>Study Plan of Bachelor in Law Programme 2022-2023</t>
  </si>
  <si>
    <t xml:space="preserve">كلية القانون  - قسم دراسات القانون                          College of Law
                          Department of Legal Studies 
</t>
  </si>
  <si>
    <t>Principles of Justice</t>
  </si>
  <si>
    <t>Introduction to Law</t>
  </si>
  <si>
    <t>Introduction to Sharia</t>
  </si>
  <si>
    <t>Constitutional Law</t>
  </si>
  <si>
    <t>Sources of Obligation</t>
  </si>
  <si>
    <t>Public International Law</t>
  </si>
  <si>
    <t>Economy &amp; Society</t>
  </si>
  <si>
    <t>Legal Research Methods</t>
  </si>
  <si>
    <t>Political Systems</t>
  </si>
  <si>
    <t>Sport &amp; Activities</t>
  </si>
  <si>
    <t>Terms of Obligations</t>
  </si>
  <si>
    <t>Labor law</t>
  </si>
  <si>
    <t>Principles of Commercial Law</t>
  </si>
  <si>
    <t>International Organizations</t>
  </si>
  <si>
    <t>Public Penal Code</t>
  </si>
  <si>
    <t>Nominal Contracts</t>
  </si>
  <si>
    <t>Legislations of Public Finance and Taxation</t>
  </si>
  <si>
    <t>Private Penal Code</t>
  </si>
  <si>
    <t>Family Law</t>
  </si>
  <si>
    <t>Administrative Law</t>
  </si>
  <si>
    <t>History and Culture of Bahrain</t>
  </si>
  <si>
    <t>Internship I</t>
  </si>
  <si>
    <t>In-Kind Contracts</t>
  </si>
  <si>
    <t>Insurance Legislation</t>
  </si>
  <si>
    <t>Commercial Paper Law</t>
  </si>
  <si>
    <t>Private international Law</t>
  </si>
  <si>
    <t xml:space="preserve">  (1) Elective course</t>
  </si>
  <si>
    <t>Inheritance &amp; Wills</t>
  </si>
  <si>
    <t>Civil &amp; Commercial Procedural Law</t>
  </si>
  <si>
    <t>Digital skills in Legal Practice</t>
  </si>
  <si>
    <t xml:space="preserve">  (2) Elective course</t>
  </si>
  <si>
    <t>Sustainability &amp; Environment Legislations</t>
  </si>
  <si>
    <t>Internship II</t>
  </si>
  <si>
    <t>Evidence and Enforcement</t>
  </si>
  <si>
    <t>Ethics and Practices in Legal Profession</t>
  </si>
  <si>
    <t>Moot Court</t>
  </si>
  <si>
    <t xml:space="preserve">  (3) Elective course</t>
  </si>
  <si>
    <t xml:space="preserve">  (4) Elective course</t>
  </si>
  <si>
    <t>Human Rights</t>
  </si>
  <si>
    <t>Code of Criminal Procedures</t>
  </si>
  <si>
    <t>Legal Clinic</t>
  </si>
  <si>
    <t>Graduation Project</t>
  </si>
  <si>
    <t xml:space="preserve">  (5) Elective course</t>
  </si>
  <si>
    <t xml:space="preserve">  (6) Elective course</t>
  </si>
  <si>
    <t>Financial Market and Financial Institutions</t>
  </si>
  <si>
    <t>National and International Investment</t>
  </si>
  <si>
    <t xml:space="preserve">Business Management </t>
  </si>
  <si>
    <t>Financial Statement Analysis</t>
  </si>
  <si>
    <t>Real Estate Investment</t>
  </si>
  <si>
    <t>Real Estate Management</t>
  </si>
  <si>
    <t>Real Estate- Planning and Development</t>
  </si>
  <si>
    <t>Real Estate- Valuation and Marketing</t>
  </si>
  <si>
    <t>Commercial Maritime Law</t>
  </si>
  <si>
    <t>International Commercial Arbitration</t>
  </si>
  <si>
    <t>Commercial Dispute Resolution</t>
  </si>
  <si>
    <t>Banking Law and Legislations</t>
  </si>
  <si>
    <t>Law of Commercial Organizations</t>
  </si>
  <si>
    <t>Financial Crimes</t>
  </si>
  <si>
    <t>Land Law</t>
  </si>
  <si>
    <t>Legislations and Authority of Proprietary Registration</t>
  </si>
  <si>
    <t>Properties and Real Estate Inheritance</t>
  </si>
  <si>
    <t>Real Estate Finance Law</t>
  </si>
  <si>
    <t>Contracts and Real Estate Brokerage</t>
  </si>
  <si>
    <t>Building Regulation and Legislation</t>
  </si>
  <si>
    <t>Developing IT Systems</t>
  </si>
  <si>
    <t>Big Data Analysis</t>
  </si>
  <si>
    <t>Artificial Intelligence</t>
  </si>
  <si>
    <t>Cyber Security</t>
  </si>
  <si>
    <t>Intellectual Property Rights in Cyberspace</t>
  </si>
  <si>
    <t>Cyber and Electronic Crime</t>
  </si>
  <si>
    <t>Electronic Evidence and Proof</t>
  </si>
  <si>
    <t>Electronic Contracting and Trading</t>
  </si>
  <si>
    <t>Legislation and Policy of Social Media</t>
  </si>
  <si>
    <t>Privacy and Data Protection in Cyberspace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</si>
</sst>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ب.&quot;\ #,##0_-;&quot;د.ب.&quot;\ #,##0\-"/>
    <numFmt numFmtId="165" formatCode="&quot;د.ب.&quot;\ #,##0_-;[Red]&quot;د.ب.&quot;\ #,##0\-"/>
    <numFmt numFmtId="166" formatCode="&quot;د.ب.&quot;\ #,##0.00_-;&quot;د.ب.&quot;\ #,##0.00\-"/>
    <numFmt numFmtId="167" formatCode="&quot;د.ب.&quot;\ #,##0.00_-;[Red]&quot;د.ب.&quot;\ #,##0.00\-"/>
    <numFmt numFmtId="168" formatCode="_-&quot;د.ب.&quot;\ * #,##0_-;_-&quot;د.ب.&quot;\ * #,##0\-;_-&quot;د.ب.&quot;\ * &quot;-&quot;_-;_-@_-"/>
    <numFmt numFmtId="169" formatCode="_-* #,##0_-;_-* #,##0\-;_-* &quot;-&quot;_-;_-@_-"/>
    <numFmt numFmtId="170" formatCode="_-&quot;د.ب.&quot;\ * #,##0.00_-;_-&quot;د.ب.&quot;\ * #,##0.00\-;_-&quot;د.ب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16"/>
      <name val="Times New Roman"/>
      <family val="1"/>
    </font>
    <font>
      <b/>
      <sz val="10"/>
      <name val="Times New Roman"/>
      <family val="1"/>
    </font>
    <font>
      <b/>
      <sz val="12"/>
      <name val="Simplified Arabic"/>
      <family val="1"/>
    </font>
    <font>
      <b/>
      <sz val="9"/>
      <name val="Times New Roman"/>
      <family val="1"/>
    </font>
    <font>
      <sz val="12"/>
      <name val="Simplified Arabic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Simplified Arabic"/>
      <family val="1"/>
    </font>
    <font>
      <sz val="13"/>
      <color indexed="8"/>
      <name val="Simplified Arabic"/>
      <family val="1"/>
    </font>
    <font>
      <sz val="12"/>
      <color indexed="8"/>
      <name val="Simplified Arabic"/>
      <family val="1"/>
    </font>
    <font>
      <sz val="10"/>
      <color indexed="8"/>
      <name val="Simplified Arabic"/>
      <family val="1"/>
    </font>
    <font>
      <b/>
      <sz val="14"/>
      <color indexed="10"/>
      <name val="Calibri"/>
      <family val="2"/>
    </font>
    <font>
      <b/>
      <sz val="24"/>
      <color indexed="62"/>
      <name val="Calibri"/>
      <family val="2"/>
    </font>
    <font>
      <b/>
      <sz val="2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implified Arabic"/>
      <family val="1"/>
    </font>
    <font>
      <sz val="13"/>
      <color theme="1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sz val="10"/>
      <color rgb="FF000000"/>
      <name val="Calibri"/>
      <family val="2"/>
    </font>
    <font>
      <b/>
      <sz val="24"/>
      <color theme="4" tint="-0.24997000396251678"/>
      <name val="Calibri"/>
      <family val="2"/>
    </font>
    <font>
      <b/>
      <sz val="22"/>
      <color theme="4" tint="-0.24997000396251678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7" borderId="10" xfId="0" applyFont="1" applyFill="1" applyBorder="1" applyAlignment="1">
      <alignment horizontal="center" wrapText="1"/>
    </xf>
    <xf numFmtId="0" fontId="59" fillId="7" borderId="11" xfId="0" applyFont="1" applyFill="1" applyBorder="1" applyAlignment="1">
      <alignment horizontal="center" wrapText="1"/>
    </xf>
    <xf numFmtId="0" fontId="59" fillId="7" borderId="12" xfId="0" applyFont="1" applyFill="1" applyBorder="1" applyAlignment="1">
      <alignment horizontal="center" wrapText="1"/>
    </xf>
    <xf numFmtId="0" fontId="59" fillId="7" borderId="13" xfId="0" applyFont="1" applyFill="1" applyBorder="1" applyAlignment="1">
      <alignment horizontal="center" wrapText="1"/>
    </xf>
    <xf numFmtId="0" fontId="59" fillId="7" borderId="14" xfId="0" applyFont="1" applyFill="1" applyBorder="1" applyAlignment="1">
      <alignment horizontal="center" wrapText="1"/>
    </xf>
    <xf numFmtId="0" fontId="60" fillId="17" borderId="15" xfId="0" applyFont="1" applyFill="1" applyBorder="1" applyAlignment="1">
      <alignment horizontal="center" wrapText="1"/>
    </xf>
    <xf numFmtId="0" fontId="60" fillId="17" borderId="16" xfId="0" applyFont="1" applyFill="1" applyBorder="1" applyAlignment="1">
      <alignment horizontal="center" wrapText="1"/>
    </xf>
    <xf numFmtId="0" fontId="59" fillId="17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9" fillId="11" borderId="2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60" fillId="0" borderId="21" xfId="0" applyFont="1" applyFill="1" applyBorder="1" applyAlignment="1">
      <alignment wrapText="1"/>
    </xf>
    <xf numFmtId="0" fontId="61" fillId="0" borderId="0" xfId="0" applyFont="1" applyBorder="1" applyAlignment="1">
      <alignment horizontal="center" vertical="center" textRotation="90" wrapText="1"/>
    </xf>
    <xf numFmtId="0" fontId="59" fillId="5" borderId="0" xfId="0" applyFont="1" applyFill="1" applyBorder="1" applyAlignment="1">
      <alignment horizontal="center" vertical="center" textRotation="90" wrapText="1"/>
    </xf>
    <xf numFmtId="0" fontId="60" fillId="5" borderId="0" xfId="0" applyFont="1" applyFill="1" applyBorder="1" applyAlignment="1">
      <alignment horizontal="right" vertical="center" wrapText="1"/>
    </xf>
    <xf numFmtId="0" fontId="60" fillId="5" borderId="0" xfId="0" applyFont="1" applyFill="1" applyBorder="1" applyAlignment="1">
      <alignment horizontal="center" vertical="center" wrapText="1"/>
    </xf>
    <xf numFmtId="0" fontId="60" fillId="8" borderId="22" xfId="0" applyFont="1" applyFill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0" fillId="8" borderId="23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60" fillId="8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9" fillId="33" borderId="0" xfId="0" applyFont="1" applyFill="1" applyBorder="1" applyAlignment="1">
      <alignment horizontal="center" vertical="center" textRotation="90"/>
    </xf>
    <xf numFmtId="0" fontId="60" fillId="5" borderId="23" xfId="0" applyFont="1" applyFill="1" applyBorder="1" applyAlignment="1">
      <alignment horizontal="center" vertical="center" wrapText="1"/>
    </xf>
    <xf numFmtId="0" fontId="60" fillId="5" borderId="32" xfId="0" applyFont="1" applyFill="1" applyBorder="1" applyAlignment="1">
      <alignment horizontal="center" vertical="center" wrapText="1"/>
    </xf>
    <xf numFmtId="0" fontId="60" fillId="5" borderId="23" xfId="0" applyFont="1" applyFill="1" applyBorder="1" applyAlignment="1">
      <alignment horizontal="center" wrapText="1"/>
    </xf>
    <xf numFmtId="0" fontId="60" fillId="5" borderId="32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 readingOrder="2"/>
    </xf>
    <xf numFmtId="0" fontId="60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60" fillId="11" borderId="23" xfId="0" applyFont="1" applyFill="1" applyBorder="1" applyAlignment="1">
      <alignment horizontal="center" wrapText="1"/>
    </xf>
    <xf numFmtId="0" fontId="60" fillId="11" borderId="32" xfId="0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 readingOrder="2"/>
    </xf>
    <xf numFmtId="0" fontId="63" fillId="0" borderId="17" xfId="0" applyFont="1" applyBorder="1" applyAlignment="1">
      <alignment horizontal="right" vertical="center" wrapText="1" readingOrder="2"/>
    </xf>
    <xf numFmtId="0" fontId="60" fillId="0" borderId="33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 readingOrder="2"/>
    </xf>
    <xf numFmtId="0" fontId="0" fillId="0" borderId="33" xfId="0" applyBorder="1" applyAlignment="1">
      <alignment horizontal="center" wrapText="1"/>
    </xf>
    <xf numFmtId="0" fontId="60" fillId="35" borderId="17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 readingOrder="2"/>
    </xf>
    <xf numFmtId="0" fontId="60" fillId="36" borderId="23" xfId="0" applyFont="1" applyFill="1" applyBorder="1" applyAlignment="1">
      <alignment horizontal="center" wrapText="1"/>
    </xf>
    <xf numFmtId="0" fontId="64" fillId="0" borderId="17" xfId="0" applyFont="1" applyBorder="1" applyAlignment="1">
      <alignment horizontal="center" vertical="center" wrapText="1" readingOrder="2"/>
    </xf>
    <xf numFmtId="0" fontId="63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0" fillId="36" borderId="32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90"/>
    </xf>
    <xf numFmtId="0" fontId="63" fillId="37" borderId="17" xfId="0" applyFont="1" applyFill="1" applyBorder="1" applyAlignment="1">
      <alignment horizontal="center" vertical="center" wrapText="1" readingOrder="2"/>
    </xf>
    <xf numFmtId="0" fontId="64" fillId="37" borderId="17" xfId="0" applyFont="1" applyFill="1" applyBorder="1" applyAlignment="1">
      <alignment horizontal="center" vertical="center" wrapText="1" readingOrder="2"/>
    </xf>
    <xf numFmtId="0" fontId="62" fillId="37" borderId="17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 indent="1"/>
    </xf>
    <xf numFmtId="0" fontId="66" fillId="0" borderId="0" xfId="0" applyFont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 readingOrder="2"/>
    </xf>
    <xf numFmtId="0" fontId="8" fillId="34" borderId="37" xfId="0" applyFont="1" applyFill="1" applyBorder="1" applyAlignment="1">
      <alignment horizontal="center" vertical="center" wrapText="1" readingOrder="2"/>
    </xf>
    <xf numFmtId="0" fontId="8" fillId="34" borderId="38" xfId="0" applyFont="1" applyFill="1" applyBorder="1" applyAlignment="1">
      <alignment horizontal="center" vertical="center" wrapText="1" readingOrder="2"/>
    </xf>
    <xf numFmtId="0" fontId="8" fillId="34" borderId="26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7" fillId="0" borderId="40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4" fillId="35" borderId="41" xfId="0" applyFont="1" applyFill="1" applyBorder="1" applyAlignment="1">
      <alignment horizontal="center" vertical="center" textRotation="90" wrapText="1"/>
    </xf>
    <xf numFmtId="0" fontId="59" fillId="35" borderId="41" xfId="0" applyFont="1" applyFill="1" applyBorder="1" applyAlignment="1">
      <alignment horizontal="center" vertical="center" textRotation="90" wrapText="1"/>
    </xf>
    <xf numFmtId="0" fontId="59" fillId="35" borderId="40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0" fillId="8" borderId="12" xfId="0" applyFont="1" applyFill="1" applyBorder="1" applyAlignment="1">
      <alignment horizontal="center" vertical="center" wrapText="1"/>
    </xf>
    <xf numFmtId="0" fontId="60" fillId="8" borderId="45" xfId="0" applyFont="1" applyFill="1" applyBorder="1" applyAlignment="1">
      <alignment horizontal="center" vertical="center" wrapText="1"/>
    </xf>
    <xf numFmtId="0" fontId="60" fillId="8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60" fillId="8" borderId="47" xfId="0" applyFont="1" applyFill="1" applyBorder="1" applyAlignment="1">
      <alignment horizontal="center" vertical="center" wrapText="1"/>
    </xf>
    <xf numFmtId="0" fontId="60" fillId="8" borderId="48" xfId="0" applyFont="1" applyFill="1" applyBorder="1" applyAlignment="1">
      <alignment horizontal="center" vertical="center" wrapText="1"/>
    </xf>
    <xf numFmtId="0" fontId="60" fillId="8" borderId="49" xfId="0" applyFont="1" applyFill="1" applyBorder="1" applyAlignment="1">
      <alignment horizontal="center" vertical="center" wrapText="1"/>
    </xf>
    <xf numFmtId="0" fontId="60" fillId="36" borderId="50" xfId="0" applyFont="1" applyFill="1" applyBorder="1" applyAlignment="1">
      <alignment horizontal="right" wrapText="1"/>
    </xf>
    <xf numFmtId="0" fontId="60" fillId="36" borderId="40" xfId="0" applyFont="1" applyFill="1" applyBorder="1" applyAlignment="1">
      <alignment horizontal="right" wrapText="1"/>
    </xf>
    <xf numFmtId="0" fontId="60" fillId="36" borderId="51" xfId="0" applyFont="1" applyFill="1" applyBorder="1" applyAlignment="1">
      <alignment horizontal="right" wrapText="1"/>
    </xf>
    <xf numFmtId="0" fontId="59" fillId="11" borderId="52" xfId="0" applyFont="1" applyFill="1" applyBorder="1" applyAlignment="1">
      <alignment horizontal="center" vertical="center" textRotation="90" wrapText="1"/>
    </xf>
    <xf numFmtId="0" fontId="59" fillId="11" borderId="53" xfId="0" applyFont="1" applyFill="1" applyBorder="1" applyAlignment="1">
      <alignment horizontal="center" vertical="center" textRotation="90" wrapText="1"/>
    </xf>
    <xf numFmtId="0" fontId="59" fillId="11" borderId="20" xfId="0" applyFont="1" applyFill="1" applyBorder="1" applyAlignment="1">
      <alignment horizontal="center" vertical="center" textRotation="90" wrapText="1"/>
    </xf>
    <xf numFmtId="0" fontId="60" fillId="11" borderId="50" xfId="0" applyFont="1" applyFill="1" applyBorder="1" applyAlignment="1">
      <alignment horizontal="right" wrapText="1"/>
    </xf>
    <xf numFmtId="0" fontId="60" fillId="11" borderId="40" xfId="0" applyFont="1" applyFill="1" applyBorder="1" applyAlignment="1">
      <alignment horizontal="right" wrapText="1"/>
    </xf>
    <xf numFmtId="0" fontId="60" fillId="11" borderId="51" xfId="0" applyFont="1" applyFill="1" applyBorder="1" applyAlignment="1">
      <alignment horizontal="right" wrapText="1"/>
    </xf>
    <xf numFmtId="0" fontId="61" fillId="0" borderId="52" xfId="0" applyFont="1" applyBorder="1" applyAlignment="1">
      <alignment horizontal="center" vertical="center" textRotation="90" wrapText="1"/>
    </xf>
    <xf numFmtId="0" fontId="61" fillId="0" borderId="53" xfId="0" applyFont="1" applyBorder="1" applyAlignment="1">
      <alignment horizontal="center" vertical="center" textRotation="90" wrapText="1"/>
    </xf>
    <xf numFmtId="0" fontId="61" fillId="0" borderId="20" xfId="0" applyFont="1" applyBorder="1" applyAlignment="1">
      <alignment horizontal="center" vertical="center" textRotation="90" wrapText="1"/>
    </xf>
    <xf numFmtId="0" fontId="60" fillId="17" borderId="54" xfId="0" applyFont="1" applyFill="1" applyBorder="1" applyAlignment="1">
      <alignment horizontal="right" wrapText="1"/>
    </xf>
    <xf numFmtId="0" fontId="60" fillId="17" borderId="55" xfId="0" applyFont="1" applyFill="1" applyBorder="1" applyAlignment="1">
      <alignment horizontal="right" wrapText="1"/>
    </xf>
    <xf numFmtId="0" fontId="60" fillId="17" borderId="22" xfId="0" applyFont="1" applyFill="1" applyBorder="1" applyAlignment="1">
      <alignment horizontal="right" wrapText="1"/>
    </xf>
    <xf numFmtId="0" fontId="59" fillId="36" borderId="52" xfId="0" applyFont="1" applyFill="1" applyBorder="1" applyAlignment="1">
      <alignment horizontal="center" vertical="center" textRotation="90" wrapText="1"/>
    </xf>
    <xf numFmtId="0" fontId="59" fillId="36" borderId="53" xfId="0" applyFont="1" applyFill="1" applyBorder="1" applyAlignment="1">
      <alignment horizontal="center" vertical="center" textRotation="90" wrapText="1"/>
    </xf>
    <xf numFmtId="0" fontId="59" fillId="36" borderId="20" xfId="0" applyFont="1" applyFill="1" applyBorder="1" applyAlignment="1">
      <alignment horizontal="center" vertical="center" textRotation="90" wrapText="1"/>
    </xf>
    <xf numFmtId="0" fontId="59" fillId="17" borderId="52" xfId="0" applyFont="1" applyFill="1" applyBorder="1" applyAlignment="1">
      <alignment horizontal="center" vertical="center" textRotation="90" wrapText="1"/>
    </xf>
    <xf numFmtId="0" fontId="59" fillId="17" borderId="53" xfId="0" applyFont="1" applyFill="1" applyBorder="1" applyAlignment="1">
      <alignment horizontal="center" vertical="center" textRotation="90" wrapText="1"/>
    </xf>
    <xf numFmtId="0" fontId="59" fillId="17" borderId="20" xfId="0" applyFont="1" applyFill="1" applyBorder="1" applyAlignment="1">
      <alignment horizontal="center" vertical="center" textRotation="90" wrapText="1"/>
    </xf>
    <xf numFmtId="0" fontId="69" fillId="5" borderId="56" xfId="0" applyFont="1" applyFill="1" applyBorder="1" applyAlignment="1">
      <alignment horizontal="center" vertical="center" wrapText="1"/>
    </xf>
    <xf numFmtId="0" fontId="69" fillId="5" borderId="45" xfId="0" applyFont="1" applyFill="1" applyBorder="1" applyAlignment="1">
      <alignment horizontal="center" vertical="center" wrapText="1"/>
    </xf>
    <xf numFmtId="0" fontId="69" fillId="5" borderId="46" xfId="0" applyFont="1" applyFill="1" applyBorder="1" applyAlignment="1">
      <alignment horizontal="center" vertical="center" wrapText="1"/>
    </xf>
    <xf numFmtId="0" fontId="59" fillId="5" borderId="52" xfId="0" applyFont="1" applyFill="1" applyBorder="1" applyAlignment="1">
      <alignment horizontal="center" vertical="center" textRotation="90" wrapText="1"/>
    </xf>
    <xf numFmtId="0" fontId="59" fillId="5" borderId="53" xfId="0" applyFont="1" applyFill="1" applyBorder="1" applyAlignment="1">
      <alignment horizontal="center" vertical="center" textRotation="90" wrapText="1"/>
    </xf>
    <xf numFmtId="0" fontId="59" fillId="5" borderId="20" xfId="0" applyFont="1" applyFill="1" applyBorder="1" applyAlignment="1">
      <alignment horizontal="center" vertical="center" textRotation="90" wrapText="1"/>
    </xf>
    <xf numFmtId="0" fontId="60" fillId="5" borderId="50" xfId="0" applyFont="1" applyFill="1" applyBorder="1" applyAlignment="1">
      <alignment horizontal="right" vertical="center" wrapText="1"/>
    </xf>
    <xf numFmtId="0" fontId="60" fillId="5" borderId="40" xfId="0" applyFont="1" applyFill="1" applyBorder="1" applyAlignment="1">
      <alignment horizontal="right" vertical="center" wrapText="1"/>
    </xf>
    <xf numFmtId="0" fontId="60" fillId="5" borderId="51" xfId="0" applyFont="1" applyFill="1" applyBorder="1" applyAlignment="1">
      <alignment horizontal="right" vertical="center" wrapText="1"/>
    </xf>
    <xf numFmtId="0" fontId="60" fillId="5" borderId="50" xfId="0" applyFont="1" applyFill="1" applyBorder="1" applyAlignment="1">
      <alignment horizontal="right" wrapText="1"/>
    </xf>
    <xf numFmtId="0" fontId="60" fillId="5" borderId="40" xfId="0" applyFont="1" applyFill="1" applyBorder="1" applyAlignment="1">
      <alignment horizontal="right" wrapText="1"/>
    </xf>
    <xf numFmtId="0" fontId="60" fillId="5" borderId="51" xfId="0" applyFont="1" applyFill="1" applyBorder="1" applyAlignment="1">
      <alignment horizontal="right" wrapText="1"/>
    </xf>
    <xf numFmtId="0" fontId="65" fillId="0" borderId="56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 wrapText="1" readingOrder="2"/>
    </xf>
    <xf numFmtId="0" fontId="66" fillId="0" borderId="21" xfId="0" applyFont="1" applyBorder="1" applyAlignment="1">
      <alignment horizontal="left" vertical="center" wrapText="1" indent="1"/>
    </xf>
    <xf numFmtId="0" fontId="62" fillId="0" borderId="46" xfId="0" applyFont="1" applyBorder="1" applyAlignment="1">
      <alignment horizontal="center" vertical="center" wrapText="1" readingOrder="2"/>
    </xf>
    <xf numFmtId="0" fontId="62" fillId="0" borderId="46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 readingOrder="2"/>
    </xf>
    <xf numFmtId="0" fontId="66" fillId="0" borderId="21" xfId="0" applyFont="1" applyBorder="1" applyAlignment="1">
      <alignment horizontal="center" vertical="center" wrapText="1"/>
    </xf>
    <xf numFmtId="0" fontId="64" fillId="37" borderId="21" xfId="0" applyFont="1" applyFill="1" applyBorder="1" applyAlignment="1">
      <alignment horizontal="center" vertical="center" wrapText="1" readingOrder="2"/>
    </xf>
    <xf numFmtId="0" fontId="64" fillId="0" borderId="21" xfId="0" applyFont="1" applyBorder="1" applyAlignment="1">
      <alignment horizontal="center" vertical="center" wrapText="1" readingOrder="2"/>
    </xf>
    <xf numFmtId="0" fontId="62" fillId="37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4</xdr:col>
      <xdr:colOff>1238250</xdr:colOff>
      <xdr:row>1</xdr:row>
      <xdr:rowOff>847725</xdr:rowOff>
    </xdr:to>
    <xdr:pic>
      <xdr:nvPicPr>
        <xdr:cNvPr id="1" name="Picture 1" descr="logo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2447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4"/>
  <sheetViews>
    <sheetView tabSelected="1" zoomScale="70" zoomScaleNormal="70" zoomScalePageLayoutView="0" workbookViewId="0" topLeftCell="A17">
      <selection activeCell="E74" sqref="E74"/>
    </sheetView>
  </sheetViews>
  <sheetFormatPr defaultColWidth="8.8515625" defaultRowHeight="15"/>
  <cols>
    <col min="1" max="1" width="3.8515625" style="1" customWidth="1"/>
    <col min="2" max="3" width="4.7109375" style="1" customWidth="1"/>
    <col min="4" max="4" width="8.7109375" style="14" bestFit="1" customWidth="1"/>
    <col min="5" max="5" width="39.57421875" style="1" customWidth="1"/>
    <col min="6" max="6" width="10.57421875" style="14" customWidth="1"/>
    <col min="7" max="7" width="5.421875" style="14" bestFit="1" customWidth="1"/>
    <col min="8" max="8" width="5.7109375" style="14" bestFit="1" customWidth="1"/>
    <col min="9" max="9" width="5.8515625" style="14" bestFit="1" customWidth="1"/>
    <col min="10" max="10" width="5.8515625" style="45" customWidth="1"/>
    <col min="11" max="11" width="5.8515625" style="14" bestFit="1" customWidth="1"/>
    <col min="12" max="12" width="4.7109375" style="1" customWidth="1"/>
    <col min="13" max="13" width="10.28125" style="14" customWidth="1"/>
    <col min="14" max="14" width="35.421875" style="1" bestFit="1" customWidth="1"/>
    <col min="15" max="15" width="12.00390625" style="14" bestFit="1" customWidth="1"/>
    <col min="16" max="16" width="5.8515625" style="14" bestFit="1" customWidth="1"/>
    <col min="17" max="17" width="5.140625" style="14" bestFit="1" customWidth="1"/>
    <col min="18" max="18" width="5.421875" style="14" bestFit="1" customWidth="1"/>
    <col min="19" max="19" width="5.421875" style="45" customWidth="1"/>
    <col min="20" max="20" width="5.28125" style="14" bestFit="1" customWidth="1"/>
    <col min="21" max="21" width="3.7109375" style="1" customWidth="1"/>
    <col min="22" max="22" width="2.421875" style="1" customWidth="1"/>
    <col min="23" max="23" width="8.8515625" style="1" customWidth="1"/>
    <col min="24" max="24" width="37.7109375" style="1" customWidth="1"/>
    <col min="25" max="16384" width="8.8515625" style="1" customWidth="1"/>
  </cols>
  <sheetData>
    <row r="2" spans="1:21" ht="102" customHeight="1" thickBot="1">
      <c r="A2" s="92"/>
      <c r="B2" s="93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2"/>
    </row>
    <row r="3" spans="1:24" ht="20.25" thickBot="1" thickTop="1">
      <c r="A3" s="92"/>
      <c r="B3" s="132" t="s">
        <v>134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  <c r="U3" s="92"/>
      <c r="W3" s="16"/>
      <c r="X3" s="16"/>
    </row>
    <row r="4" spans="1:24" ht="16.5" thickBot="1" thickTop="1">
      <c r="A4" s="92"/>
      <c r="B4" s="120" t="s">
        <v>20</v>
      </c>
      <c r="C4" s="135" t="s">
        <v>7</v>
      </c>
      <c r="D4" s="2" t="s">
        <v>4</v>
      </c>
      <c r="E4" s="3" t="s">
        <v>5</v>
      </c>
      <c r="F4" s="3" t="s">
        <v>15</v>
      </c>
      <c r="G4" s="3" t="s">
        <v>0</v>
      </c>
      <c r="H4" s="3" t="s">
        <v>1</v>
      </c>
      <c r="I4" s="3" t="s">
        <v>2</v>
      </c>
      <c r="J4" s="4" t="s">
        <v>3</v>
      </c>
      <c r="K4" s="4" t="s">
        <v>53</v>
      </c>
      <c r="L4" s="135" t="s">
        <v>11</v>
      </c>
      <c r="M4" s="5" t="s">
        <v>4</v>
      </c>
      <c r="N4" s="3" t="s">
        <v>5</v>
      </c>
      <c r="O4" s="3" t="s">
        <v>15</v>
      </c>
      <c r="P4" s="3" t="s">
        <v>0</v>
      </c>
      <c r="Q4" s="3" t="s">
        <v>1</v>
      </c>
      <c r="R4" s="3" t="s">
        <v>2</v>
      </c>
      <c r="S4" s="6" t="s">
        <v>3</v>
      </c>
      <c r="T4" s="6" t="s">
        <v>53</v>
      </c>
      <c r="U4" s="92"/>
      <c r="W4" s="16"/>
      <c r="X4" s="16"/>
    </row>
    <row r="5" spans="1:24" ht="25.5" customHeight="1" thickBot="1" thickTop="1">
      <c r="A5" s="92"/>
      <c r="B5" s="121"/>
      <c r="C5" s="136"/>
      <c r="D5" s="79" t="s">
        <v>57</v>
      </c>
      <c r="E5" s="81" t="s">
        <v>136</v>
      </c>
      <c r="F5" s="56" t="s">
        <v>16</v>
      </c>
      <c r="G5" s="55">
        <v>2</v>
      </c>
      <c r="H5" s="55">
        <v>2</v>
      </c>
      <c r="I5" s="56"/>
      <c r="J5" s="56"/>
      <c r="K5" s="56">
        <v>5</v>
      </c>
      <c r="L5" s="136"/>
      <c r="M5" s="79" t="s">
        <v>60</v>
      </c>
      <c r="N5" s="53" t="s">
        <v>140</v>
      </c>
      <c r="O5" s="54" t="s">
        <v>16</v>
      </c>
      <c r="P5" s="55">
        <v>3</v>
      </c>
      <c r="Q5" s="55">
        <v>3</v>
      </c>
      <c r="R5" s="55"/>
      <c r="S5" s="55"/>
      <c r="T5" s="56">
        <v>5</v>
      </c>
      <c r="U5" s="92"/>
      <c r="W5" s="16"/>
      <c r="X5" s="16"/>
    </row>
    <row r="6" spans="1:24" ht="25.5" customHeight="1" thickBot="1" thickTop="1">
      <c r="A6" s="92"/>
      <c r="B6" s="121"/>
      <c r="C6" s="136"/>
      <c r="D6" s="79" t="s">
        <v>63</v>
      </c>
      <c r="E6" s="53" t="s">
        <v>137</v>
      </c>
      <c r="F6" s="56" t="s">
        <v>16</v>
      </c>
      <c r="G6" s="55">
        <v>2</v>
      </c>
      <c r="H6" s="55">
        <v>2</v>
      </c>
      <c r="I6" s="56"/>
      <c r="J6" s="56"/>
      <c r="K6" s="56">
        <v>5</v>
      </c>
      <c r="L6" s="136"/>
      <c r="M6" s="79" t="s">
        <v>61</v>
      </c>
      <c r="N6" s="77" t="s">
        <v>141</v>
      </c>
      <c r="O6" s="56" t="s">
        <v>63</v>
      </c>
      <c r="P6" s="55">
        <v>3</v>
      </c>
      <c r="Q6" s="55">
        <v>2</v>
      </c>
      <c r="R6" s="55"/>
      <c r="S6" s="56">
        <v>2</v>
      </c>
      <c r="T6" s="56">
        <v>5</v>
      </c>
      <c r="U6" s="92"/>
      <c r="W6" s="16"/>
      <c r="X6" s="16"/>
    </row>
    <row r="7" spans="1:24" ht="25.5" customHeight="1" thickBot="1" thickTop="1">
      <c r="A7" s="92"/>
      <c r="B7" s="121"/>
      <c r="C7" s="136"/>
      <c r="D7" s="79" t="s">
        <v>52</v>
      </c>
      <c r="E7" s="81" t="s">
        <v>137</v>
      </c>
      <c r="F7" s="56" t="s">
        <v>16</v>
      </c>
      <c r="G7" s="55">
        <v>3</v>
      </c>
      <c r="H7" s="55">
        <v>2</v>
      </c>
      <c r="I7" s="56"/>
      <c r="J7" s="55">
        <v>2</v>
      </c>
      <c r="K7" s="56">
        <v>5</v>
      </c>
      <c r="L7" s="136"/>
      <c r="M7" s="79" t="s">
        <v>62</v>
      </c>
      <c r="N7" s="53" t="s">
        <v>142</v>
      </c>
      <c r="O7" s="56" t="s">
        <v>16</v>
      </c>
      <c r="P7" s="55">
        <v>2</v>
      </c>
      <c r="Q7" s="55">
        <v>2</v>
      </c>
      <c r="R7" s="55"/>
      <c r="S7" s="56"/>
      <c r="T7" s="56">
        <v>6</v>
      </c>
      <c r="U7" s="92"/>
      <c r="W7" s="16"/>
      <c r="X7" s="16"/>
    </row>
    <row r="8" spans="1:24" ht="25.5" customHeight="1" thickBot="1" thickTop="1">
      <c r="A8" s="92"/>
      <c r="B8" s="121"/>
      <c r="C8" s="136"/>
      <c r="D8" s="79" t="s">
        <v>129</v>
      </c>
      <c r="E8" s="60" t="s">
        <v>28</v>
      </c>
      <c r="F8" s="56" t="s">
        <v>16</v>
      </c>
      <c r="G8" s="55">
        <v>3</v>
      </c>
      <c r="H8" s="55">
        <v>2</v>
      </c>
      <c r="I8" s="56"/>
      <c r="J8" s="55">
        <v>2</v>
      </c>
      <c r="K8" s="56">
        <v>5</v>
      </c>
      <c r="L8" s="136"/>
      <c r="M8" s="79" t="s">
        <v>131</v>
      </c>
      <c r="N8" s="53" t="s">
        <v>29</v>
      </c>
      <c r="O8" s="56" t="s">
        <v>25</v>
      </c>
      <c r="P8" s="55">
        <v>3</v>
      </c>
      <c r="Q8" s="55">
        <v>2</v>
      </c>
      <c r="R8" s="55"/>
      <c r="S8" s="56">
        <v>2</v>
      </c>
      <c r="T8" s="56">
        <v>5</v>
      </c>
      <c r="U8" s="92"/>
      <c r="W8" s="16"/>
      <c r="X8" s="16"/>
    </row>
    <row r="9" spans="1:24" ht="25.5" customHeight="1" thickBot="1" thickTop="1">
      <c r="A9" s="92"/>
      <c r="B9" s="121"/>
      <c r="C9" s="136"/>
      <c r="D9" s="79" t="s">
        <v>58</v>
      </c>
      <c r="E9" s="53" t="s">
        <v>138</v>
      </c>
      <c r="F9" s="56" t="s">
        <v>16</v>
      </c>
      <c r="G9" s="55">
        <v>2</v>
      </c>
      <c r="H9" s="55">
        <v>2</v>
      </c>
      <c r="I9" s="56"/>
      <c r="J9" s="56"/>
      <c r="K9" s="56">
        <v>5</v>
      </c>
      <c r="L9" s="136"/>
      <c r="M9" s="79" t="s">
        <v>64</v>
      </c>
      <c r="N9" s="53" t="s">
        <v>143</v>
      </c>
      <c r="O9" s="56" t="s">
        <v>63</v>
      </c>
      <c r="P9" s="55">
        <v>3</v>
      </c>
      <c r="Q9" s="55">
        <v>2</v>
      </c>
      <c r="R9" s="56"/>
      <c r="S9" s="56">
        <v>2</v>
      </c>
      <c r="T9" s="56">
        <v>6</v>
      </c>
      <c r="U9" s="92"/>
      <c r="W9" s="16"/>
      <c r="X9" s="16" t="s">
        <v>24</v>
      </c>
    </row>
    <row r="10" spans="1:24" ht="25.5" customHeight="1" thickBot="1" thickTop="1">
      <c r="A10" s="92"/>
      <c r="B10" s="121"/>
      <c r="C10" s="136"/>
      <c r="D10" s="79" t="s">
        <v>59</v>
      </c>
      <c r="E10" s="53" t="s">
        <v>139</v>
      </c>
      <c r="F10" s="56" t="s">
        <v>16</v>
      </c>
      <c r="G10" s="55">
        <v>3</v>
      </c>
      <c r="H10" s="55">
        <v>2</v>
      </c>
      <c r="I10" s="56"/>
      <c r="J10" s="56">
        <v>2</v>
      </c>
      <c r="K10" s="56">
        <v>5</v>
      </c>
      <c r="L10" s="136"/>
      <c r="M10" s="79" t="s">
        <v>65</v>
      </c>
      <c r="N10" s="53" t="s">
        <v>144</v>
      </c>
      <c r="O10" s="56" t="s">
        <v>59</v>
      </c>
      <c r="P10" s="55">
        <v>2</v>
      </c>
      <c r="Q10" s="55">
        <v>2</v>
      </c>
      <c r="R10" s="56"/>
      <c r="S10" s="56">
        <v>2</v>
      </c>
      <c r="T10" s="56">
        <v>5</v>
      </c>
      <c r="U10" s="92"/>
      <c r="W10" s="16"/>
      <c r="X10" s="16"/>
    </row>
    <row r="11" spans="1:24" ht="30" customHeight="1" thickBot="1" thickTop="1">
      <c r="A11" s="92"/>
      <c r="B11" s="122"/>
      <c r="C11" s="137"/>
      <c r="D11" s="138" t="s">
        <v>6</v>
      </c>
      <c r="E11" s="139"/>
      <c r="F11" s="140"/>
      <c r="G11" s="48">
        <f>SUM(G5:G10)</f>
        <v>15</v>
      </c>
      <c r="H11" s="48">
        <f>SUM(H5:H10)</f>
        <v>12</v>
      </c>
      <c r="I11" s="48">
        <f>SUM(I5:I10)</f>
        <v>0</v>
      </c>
      <c r="J11" s="49">
        <f>SUM(J5:J10)</f>
        <v>6</v>
      </c>
      <c r="K11" s="49"/>
      <c r="L11" s="137"/>
      <c r="M11" s="141" t="s">
        <v>6</v>
      </c>
      <c r="N11" s="142"/>
      <c r="O11" s="143"/>
      <c r="P11" s="50">
        <f>SUM(P5:P10)</f>
        <v>16</v>
      </c>
      <c r="Q11" s="50">
        <f>SUM(Q5:Q10)</f>
        <v>13</v>
      </c>
      <c r="R11" s="50">
        <f>SUM(R5:R10)</f>
        <v>0</v>
      </c>
      <c r="S11" s="51">
        <f>SUM(S5:S10)</f>
        <v>8</v>
      </c>
      <c r="T11" s="51"/>
      <c r="U11" s="92"/>
      <c r="W11" s="16"/>
      <c r="X11" s="16"/>
    </row>
    <row r="12" spans="1:24" ht="30.75" customHeight="1" thickBot="1" thickTop="1">
      <c r="A12" s="92"/>
      <c r="B12" s="18"/>
      <c r="C12" s="19"/>
      <c r="D12" s="20"/>
      <c r="E12" s="20"/>
      <c r="F12" s="20"/>
      <c r="G12" s="21"/>
      <c r="H12" s="21"/>
      <c r="I12" s="21"/>
      <c r="J12" s="21"/>
      <c r="K12" s="21"/>
      <c r="L12" s="15" t="s">
        <v>19</v>
      </c>
      <c r="M12" s="22" t="s">
        <v>47</v>
      </c>
      <c r="N12" s="23" t="s">
        <v>145</v>
      </c>
      <c r="O12" s="26" t="s">
        <v>16</v>
      </c>
      <c r="P12" s="26">
        <v>2</v>
      </c>
      <c r="Q12" s="108" t="s">
        <v>54</v>
      </c>
      <c r="R12" s="109"/>
      <c r="S12" s="109"/>
      <c r="T12" s="110"/>
      <c r="U12" s="92"/>
      <c r="W12" s="16"/>
      <c r="X12" s="16"/>
    </row>
    <row r="13" spans="1:24" ht="16.5" thickBot="1" thickTop="1">
      <c r="A13" s="92"/>
      <c r="U13" s="92"/>
      <c r="W13" s="16"/>
      <c r="X13" s="16"/>
    </row>
    <row r="14" spans="1:24" ht="16.5" thickBot="1" thickTop="1">
      <c r="A14" s="92"/>
      <c r="B14" s="120" t="s">
        <v>21</v>
      </c>
      <c r="C14" s="114" t="s">
        <v>8</v>
      </c>
      <c r="D14" s="2" t="s">
        <v>4</v>
      </c>
      <c r="E14" s="3" t="s">
        <v>5</v>
      </c>
      <c r="F14" s="3" t="s">
        <v>15</v>
      </c>
      <c r="G14" s="3" t="s">
        <v>0</v>
      </c>
      <c r="H14" s="3" t="s">
        <v>1</v>
      </c>
      <c r="I14" s="3" t="s">
        <v>2</v>
      </c>
      <c r="J14" s="4" t="s">
        <v>3</v>
      </c>
      <c r="K14" s="4" t="s">
        <v>53</v>
      </c>
      <c r="L14" s="114" t="s">
        <v>12</v>
      </c>
      <c r="M14" s="5" t="s">
        <v>4</v>
      </c>
      <c r="N14" s="3" t="s">
        <v>5</v>
      </c>
      <c r="O14" s="3" t="s">
        <v>15</v>
      </c>
      <c r="P14" s="3" t="s">
        <v>0</v>
      </c>
      <c r="Q14" s="3" t="s">
        <v>1</v>
      </c>
      <c r="R14" s="3" t="s">
        <v>2</v>
      </c>
      <c r="S14" s="6" t="s">
        <v>3</v>
      </c>
      <c r="T14" s="6" t="s">
        <v>53</v>
      </c>
      <c r="U14" s="92"/>
      <c r="W14" s="16"/>
      <c r="X14" s="16"/>
    </row>
    <row r="15" spans="1:24" ht="24.75" customHeight="1" thickBot="1" thickTop="1">
      <c r="A15" s="92"/>
      <c r="B15" s="121"/>
      <c r="C15" s="115"/>
      <c r="D15" s="79" t="s">
        <v>66</v>
      </c>
      <c r="E15" s="53" t="s">
        <v>146</v>
      </c>
      <c r="F15" s="52" t="s">
        <v>60</v>
      </c>
      <c r="G15" s="55">
        <v>3</v>
      </c>
      <c r="H15" s="55">
        <v>2</v>
      </c>
      <c r="I15" s="55"/>
      <c r="J15" s="55">
        <v>2</v>
      </c>
      <c r="K15" s="54">
        <v>6</v>
      </c>
      <c r="L15" s="115"/>
      <c r="M15" s="79" t="s">
        <v>71</v>
      </c>
      <c r="N15" s="53" t="s">
        <v>151</v>
      </c>
      <c r="O15" s="52" t="s">
        <v>66</v>
      </c>
      <c r="P15" s="55">
        <v>3</v>
      </c>
      <c r="Q15" s="55">
        <v>3</v>
      </c>
      <c r="R15" s="55"/>
      <c r="S15" s="55"/>
      <c r="T15" s="54">
        <v>6</v>
      </c>
      <c r="U15" s="92"/>
      <c r="W15" s="16"/>
      <c r="X15" s="17"/>
    </row>
    <row r="16" spans="1:24" ht="28.5" customHeight="1" thickBot="1" thickTop="1">
      <c r="A16" s="92"/>
      <c r="B16" s="121"/>
      <c r="C16" s="115"/>
      <c r="D16" s="79" t="s">
        <v>130</v>
      </c>
      <c r="E16" s="60" t="s">
        <v>30</v>
      </c>
      <c r="F16" s="52" t="s">
        <v>26</v>
      </c>
      <c r="G16" s="55">
        <v>3</v>
      </c>
      <c r="H16" s="55">
        <v>2</v>
      </c>
      <c r="I16" s="55"/>
      <c r="J16" s="54">
        <v>2</v>
      </c>
      <c r="K16" s="54">
        <v>6</v>
      </c>
      <c r="L16" s="115"/>
      <c r="M16" s="79" t="s">
        <v>72</v>
      </c>
      <c r="N16" s="80" t="s">
        <v>152</v>
      </c>
      <c r="O16" s="52" t="s">
        <v>68</v>
      </c>
      <c r="P16" s="55">
        <v>3</v>
      </c>
      <c r="Q16" s="55">
        <v>3</v>
      </c>
      <c r="R16" s="55"/>
      <c r="S16" s="55"/>
      <c r="T16" s="54">
        <v>6</v>
      </c>
      <c r="U16" s="92"/>
      <c r="W16" s="16"/>
      <c r="X16" s="16"/>
    </row>
    <row r="17" spans="1:24" ht="29.25" customHeight="1" thickBot="1" thickTop="1">
      <c r="A17" s="92"/>
      <c r="B17" s="121"/>
      <c r="C17" s="115"/>
      <c r="D17" s="79" t="s">
        <v>67</v>
      </c>
      <c r="E17" s="53" t="s">
        <v>147</v>
      </c>
      <c r="F17" s="56" t="s">
        <v>16</v>
      </c>
      <c r="G17" s="55">
        <v>3</v>
      </c>
      <c r="H17" s="55">
        <v>3</v>
      </c>
      <c r="I17" s="55"/>
      <c r="J17" s="54"/>
      <c r="K17" s="54">
        <v>6</v>
      </c>
      <c r="L17" s="115"/>
      <c r="M17" s="79" t="s">
        <v>73</v>
      </c>
      <c r="N17" s="53" t="s">
        <v>153</v>
      </c>
      <c r="O17" s="52" t="s">
        <v>70</v>
      </c>
      <c r="P17" s="55">
        <v>3</v>
      </c>
      <c r="Q17" s="55">
        <v>2</v>
      </c>
      <c r="R17" s="55"/>
      <c r="S17" s="55">
        <v>2</v>
      </c>
      <c r="T17" s="54">
        <v>6</v>
      </c>
      <c r="U17" s="92"/>
      <c r="W17" s="16"/>
      <c r="X17" s="16"/>
    </row>
    <row r="18" spans="1:21" ht="24.75" customHeight="1" thickBot="1" thickTop="1">
      <c r="A18" s="92"/>
      <c r="B18" s="121"/>
      <c r="C18" s="115"/>
      <c r="D18" s="79" t="s">
        <v>68</v>
      </c>
      <c r="E18" s="53" t="s">
        <v>148</v>
      </c>
      <c r="F18" s="52" t="s">
        <v>63</v>
      </c>
      <c r="G18" s="55">
        <v>2</v>
      </c>
      <c r="H18" s="55">
        <v>2</v>
      </c>
      <c r="I18" s="55"/>
      <c r="J18" s="54"/>
      <c r="K18" s="54">
        <v>6</v>
      </c>
      <c r="L18" s="115"/>
      <c r="M18" s="79" t="s">
        <v>74</v>
      </c>
      <c r="N18" s="53" t="s">
        <v>154</v>
      </c>
      <c r="O18" s="52" t="s">
        <v>16</v>
      </c>
      <c r="P18" s="55">
        <v>3</v>
      </c>
      <c r="Q18" s="55">
        <v>2</v>
      </c>
      <c r="R18" s="55"/>
      <c r="S18" s="55">
        <v>2</v>
      </c>
      <c r="T18" s="54">
        <v>6</v>
      </c>
      <c r="U18" s="92"/>
    </row>
    <row r="19" spans="1:21" ht="33" customHeight="1" thickBot="1" thickTop="1">
      <c r="A19" s="92"/>
      <c r="B19" s="121"/>
      <c r="C19" s="115"/>
      <c r="D19" s="79" t="s">
        <v>69</v>
      </c>
      <c r="E19" s="53" t="s">
        <v>149</v>
      </c>
      <c r="F19" s="52" t="s">
        <v>61</v>
      </c>
      <c r="G19" s="55">
        <v>2</v>
      </c>
      <c r="H19" s="55">
        <v>2</v>
      </c>
      <c r="I19" s="55"/>
      <c r="J19" s="54"/>
      <c r="K19" s="54">
        <v>6</v>
      </c>
      <c r="L19" s="115"/>
      <c r="M19" s="79" t="s">
        <v>75</v>
      </c>
      <c r="N19" s="53" t="s">
        <v>155</v>
      </c>
      <c r="O19" s="52" t="s">
        <v>65</v>
      </c>
      <c r="P19" s="55">
        <v>3</v>
      </c>
      <c r="Q19" s="55">
        <v>2</v>
      </c>
      <c r="R19" s="55"/>
      <c r="S19" s="55">
        <v>2</v>
      </c>
      <c r="T19" s="54">
        <v>7</v>
      </c>
      <c r="U19" s="92"/>
    </row>
    <row r="20" spans="1:21" ht="30" customHeight="1" thickBot="1" thickTop="1">
      <c r="A20" s="92"/>
      <c r="B20" s="121"/>
      <c r="C20" s="115"/>
      <c r="D20" s="79" t="s">
        <v>70</v>
      </c>
      <c r="E20" s="68" t="s">
        <v>150</v>
      </c>
      <c r="F20" s="52" t="s">
        <v>63</v>
      </c>
      <c r="G20" s="55">
        <v>3</v>
      </c>
      <c r="H20" s="55">
        <v>2</v>
      </c>
      <c r="I20" s="55"/>
      <c r="J20" s="54">
        <v>2</v>
      </c>
      <c r="K20" s="54">
        <v>6</v>
      </c>
      <c r="L20" s="115"/>
      <c r="M20" s="79" t="s">
        <v>31</v>
      </c>
      <c r="N20" s="53" t="s">
        <v>156</v>
      </c>
      <c r="O20" s="52" t="s">
        <v>16</v>
      </c>
      <c r="P20" s="55">
        <v>2</v>
      </c>
      <c r="Q20" s="55">
        <v>2</v>
      </c>
      <c r="R20" s="55"/>
      <c r="S20" s="55"/>
      <c r="T20" s="54">
        <v>6</v>
      </c>
      <c r="U20" s="92"/>
    </row>
    <row r="21" spans="1:21" ht="16.5" thickBot="1" thickTop="1">
      <c r="A21" s="92"/>
      <c r="B21" s="121"/>
      <c r="C21" s="116"/>
      <c r="D21" s="117" t="s">
        <v>6</v>
      </c>
      <c r="E21" s="118"/>
      <c r="F21" s="119"/>
      <c r="G21" s="58">
        <f>SUM(G15:G20)</f>
        <v>16</v>
      </c>
      <c r="H21" s="58">
        <f>SUM(H15:H20)</f>
        <v>13</v>
      </c>
      <c r="I21" s="58">
        <f>SUM(I15:I20)</f>
        <v>0</v>
      </c>
      <c r="J21" s="59">
        <f>SUM(J15:J20)</f>
        <v>6</v>
      </c>
      <c r="K21" s="59"/>
      <c r="L21" s="116"/>
      <c r="M21" s="117" t="s">
        <v>6</v>
      </c>
      <c r="N21" s="118"/>
      <c r="O21" s="119"/>
      <c r="P21" s="58">
        <f>SUM(P15:P20)</f>
        <v>17</v>
      </c>
      <c r="Q21" s="58">
        <v>10</v>
      </c>
      <c r="R21" s="58">
        <f>SUM(R15:R19)</f>
        <v>0</v>
      </c>
      <c r="S21" s="59">
        <f>SUM(S15:S19)</f>
        <v>6</v>
      </c>
      <c r="T21" s="59"/>
      <c r="U21" s="92"/>
    </row>
    <row r="22" spans="1:21" ht="45" customHeight="1" thickBot="1" thickTop="1">
      <c r="A22" s="92"/>
      <c r="B22" s="122"/>
      <c r="C22" s="96"/>
      <c r="D22" s="96"/>
      <c r="E22" s="96"/>
      <c r="F22" s="96"/>
      <c r="G22" s="96"/>
      <c r="H22" s="96"/>
      <c r="I22" s="96"/>
      <c r="J22" s="96"/>
      <c r="K22" s="96"/>
      <c r="L22" s="15" t="s">
        <v>19</v>
      </c>
      <c r="M22" s="22" t="s">
        <v>132</v>
      </c>
      <c r="N22" s="23" t="s">
        <v>157</v>
      </c>
      <c r="O22" s="23" t="s">
        <v>32</v>
      </c>
      <c r="P22" s="24">
        <v>1</v>
      </c>
      <c r="Q22" s="104" t="s">
        <v>55</v>
      </c>
      <c r="R22" s="105"/>
      <c r="S22" s="105"/>
      <c r="T22" s="106"/>
      <c r="U22" s="92"/>
    </row>
    <row r="23" spans="1:21" ht="16.5" thickBot="1" thickTop="1">
      <c r="A23" s="92"/>
      <c r="C23" s="97"/>
      <c r="D23" s="97"/>
      <c r="E23" s="97"/>
      <c r="F23" s="97"/>
      <c r="G23" s="97"/>
      <c r="H23" s="97"/>
      <c r="I23" s="97"/>
      <c r="J23" s="97"/>
      <c r="K23" s="97"/>
      <c r="M23" s="107"/>
      <c r="N23" s="107"/>
      <c r="O23" s="107"/>
      <c r="P23" s="107"/>
      <c r="Q23" s="107"/>
      <c r="R23" s="107"/>
      <c r="S23" s="107"/>
      <c r="T23" s="107"/>
      <c r="U23" s="92"/>
    </row>
    <row r="24" spans="1:21" ht="16.5" thickBot="1" thickTop="1">
      <c r="A24" s="92"/>
      <c r="B24" s="120" t="s">
        <v>22</v>
      </c>
      <c r="C24" s="129" t="s">
        <v>9</v>
      </c>
      <c r="D24" s="2" t="s">
        <v>4</v>
      </c>
      <c r="E24" s="3" t="s">
        <v>5</v>
      </c>
      <c r="F24" s="3" t="s">
        <v>15</v>
      </c>
      <c r="G24" s="3" t="s">
        <v>0</v>
      </c>
      <c r="H24" s="3" t="s">
        <v>1</v>
      </c>
      <c r="I24" s="3" t="s">
        <v>2</v>
      </c>
      <c r="J24" s="4" t="s">
        <v>3</v>
      </c>
      <c r="K24" s="4" t="s">
        <v>53</v>
      </c>
      <c r="L24" s="129" t="s">
        <v>13</v>
      </c>
      <c r="M24" s="5" t="s">
        <v>4</v>
      </c>
      <c r="N24" s="3" t="s">
        <v>5</v>
      </c>
      <c r="O24" s="3" t="s">
        <v>15</v>
      </c>
      <c r="P24" s="3" t="s">
        <v>0</v>
      </c>
      <c r="Q24" s="3" t="s">
        <v>1</v>
      </c>
      <c r="R24" s="3" t="s">
        <v>2</v>
      </c>
      <c r="S24" s="6" t="s">
        <v>3</v>
      </c>
      <c r="T24" s="6" t="s">
        <v>53</v>
      </c>
      <c r="U24" s="92"/>
    </row>
    <row r="25" spans="1:21" ht="27.75" customHeight="1" thickBot="1" thickTop="1">
      <c r="A25" s="92"/>
      <c r="B25" s="121"/>
      <c r="C25" s="130"/>
      <c r="D25" s="79" t="s">
        <v>48</v>
      </c>
      <c r="E25" s="64" t="s">
        <v>50</v>
      </c>
      <c r="F25" s="61" t="s">
        <v>27</v>
      </c>
      <c r="G25" s="55">
        <v>2</v>
      </c>
      <c r="H25" s="55">
        <v>2</v>
      </c>
      <c r="I25" s="55"/>
      <c r="J25" s="55"/>
      <c r="K25" s="55">
        <v>7</v>
      </c>
      <c r="L25" s="130"/>
      <c r="M25" s="79" t="s">
        <v>49</v>
      </c>
      <c r="N25" s="64" t="s">
        <v>51</v>
      </c>
      <c r="O25" s="52" t="s">
        <v>27</v>
      </c>
      <c r="P25" s="55">
        <v>2</v>
      </c>
      <c r="Q25" s="55">
        <v>2</v>
      </c>
      <c r="R25" s="55"/>
      <c r="S25" s="54"/>
      <c r="T25" s="54">
        <v>7</v>
      </c>
      <c r="U25" s="92"/>
    </row>
    <row r="26" spans="1:21" ht="29.25" customHeight="1" thickBot="1" thickTop="1">
      <c r="A26" s="92"/>
      <c r="B26" s="121"/>
      <c r="C26" s="130"/>
      <c r="D26" s="79" t="s">
        <v>77</v>
      </c>
      <c r="E26" s="53" t="s">
        <v>158</v>
      </c>
      <c r="F26" s="61" t="s">
        <v>71</v>
      </c>
      <c r="G26" s="55">
        <v>3</v>
      </c>
      <c r="H26" s="55">
        <v>3</v>
      </c>
      <c r="I26" s="55"/>
      <c r="J26" s="55"/>
      <c r="K26" s="55">
        <v>7</v>
      </c>
      <c r="L26" s="130"/>
      <c r="M26" s="79" t="s">
        <v>124</v>
      </c>
      <c r="N26" s="53" t="s">
        <v>163</v>
      </c>
      <c r="O26" s="52" t="s">
        <v>74</v>
      </c>
      <c r="P26" s="55">
        <v>2</v>
      </c>
      <c r="Q26" s="55">
        <v>2</v>
      </c>
      <c r="R26" s="55"/>
      <c r="S26" s="54"/>
      <c r="T26" s="54">
        <v>7</v>
      </c>
      <c r="U26" s="92"/>
    </row>
    <row r="27" spans="1:21" ht="30" customHeight="1" thickBot="1" thickTop="1">
      <c r="A27" s="92"/>
      <c r="B27" s="121"/>
      <c r="C27" s="130"/>
      <c r="D27" s="79" t="s">
        <v>78</v>
      </c>
      <c r="E27" s="53" t="s">
        <v>159</v>
      </c>
      <c r="F27" s="61" t="s">
        <v>67</v>
      </c>
      <c r="G27" s="55">
        <v>2</v>
      </c>
      <c r="H27" s="55">
        <v>2</v>
      </c>
      <c r="I27" s="57"/>
      <c r="J27" s="55"/>
      <c r="K27" s="55">
        <v>7</v>
      </c>
      <c r="L27" s="130"/>
      <c r="M27" s="79" t="s">
        <v>81</v>
      </c>
      <c r="N27" s="70" t="s">
        <v>164</v>
      </c>
      <c r="O27" s="61" t="s">
        <v>77</v>
      </c>
      <c r="P27" s="55">
        <v>3</v>
      </c>
      <c r="Q27" s="55">
        <v>2</v>
      </c>
      <c r="R27" s="55"/>
      <c r="S27" s="54">
        <v>2</v>
      </c>
      <c r="T27" s="54">
        <v>8</v>
      </c>
      <c r="U27" s="92"/>
    </row>
    <row r="28" spans="1:21" ht="32.25" customHeight="1" thickBot="1" thickTop="1">
      <c r="A28" s="92"/>
      <c r="B28" s="121"/>
      <c r="C28" s="130"/>
      <c r="D28" s="79" t="s">
        <v>79</v>
      </c>
      <c r="E28" s="53" t="s">
        <v>160</v>
      </c>
      <c r="F28" s="61" t="s">
        <v>72</v>
      </c>
      <c r="G28" s="55">
        <v>3</v>
      </c>
      <c r="H28" s="55">
        <v>2</v>
      </c>
      <c r="I28" s="55"/>
      <c r="J28" s="55">
        <v>2</v>
      </c>
      <c r="K28" s="55">
        <v>7</v>
      </c>
      <c r="L28" s="130"/>
      <c r="M28" s="79" t="s">
        <v>82</v>
      </c>
      <c r="N28" s="53" t="s">
        <v>165</v>
      </c>
      <c r="O28" s="78" t="s">
        <v>64</v>
      </c>
      <c r="P28" s="55">
        <v>3</v>
      </c>
      <c r="Q28" s="55">
        <v>2</v>
      </c>
      <c r="R28" s="55"/>
      <c r="S28" s="54">
        <v>2</v>
      </c>
      <c r="T28" s="54">
        <v>7</v>
      </c>
      <c r="U28" s="92"/>
    </row>
    <row r="29" spans="1:21" ht="29.25" customHeight="1" thickBot="1" thickTop="1">
      <c r="A29" s="92"/>
      <c r="B29" s="121"/>
      <c r="C29" s="130"/>
      <c r="D29" s="79" t="s">
        <v>80</v>
      </c>
      <c r="E29" s="53" t="s">
        <v>161</v>
      </c>
      <c r="F29" s="61" t="s">
        <v>69</v>
      </c>
      <c r="G29" s="55">
        <v>3</v>
      </c>
      <c r="H29" s="55">
        <v>2</v>
      </c>
      <c r="I29" s="62"/>
      <c r="J29" s="55">
        <v>2</v>
      </c>
      <c r="K29" s="55">
        <v>7</v>
      </c>
      <c r="L29" s="130"/>
      <c r="M29" s="79" t="s">
        <v>76</v>
      </c>
      <c r="N29" s="53" t="s">
        <v>166</v>
      </c>
      <c r="O29" s="57"/>
      <c r="P29" s="55">
        <v>3</v>
      </c>
      <c r="Q29" s="55">
        <v>3</v>
      </c>
      <c r="R29" s="55"/>
      <c r="S29" s="54"/>
      <c r="T29" s="54">
        <v>7</v>
      </c>
      <c r="U29" s="92"/>
    </row>
    <row r="30" spans="1:21" ht="33" customHeight="1" thickBot="1" thickTop="1">
      <c r="A30" s="92"/>
      <c r="B30" s="121"/>
      <c r="C30" s="130"/>
      <c r="D30" s="79" t="s">
        <v>76</v>
      </c>
      <c r="E30" s="53" t="s">
        <v>162</v>
      </c>
      <c r="F30" s="65"/>
      <c r="G30" s="55">
        <v>3</v>
      </c>
      <c r="H30" s="55">
        <v>3</v>
      </c>
      <c r="I30" s="63"/>
      <c r="J30" s="63"/>
      <c r="K30" s="63">
        <v>7</v>
      </c>
      <c r="L30" s="130"/>
      <c r="M30" s="79" t="s">
        <v>92</v>
      </c>
      <c r="N30" s="80" t="s">
        <v>167</v>
      </c>
      <c r="O30" s="78" t="s">
        <v>62</v>
      </c>
      <c r="P30" s="55">
        <v>2</v>
      </c>
      <c r="Q30" s="55">
        <v>2</v>
      </c>
      <c r="R30" s="55"/>
      <c r="S30" s="66"/>
      <c r="T30" s="66">
        <v>7</v>
      </c>
      <c r="U30" s="92"/>
    </row>
    <row r="31" spans="1:21" ht="16.5" thickBot="1" thickTop="1">
      <c r="A31" s="92"/>
      <c r="B31" s="121"/>
      <c r="C31" s="131"/>
      <c r="D31" s="123" t="s">
        <v>6</v>
      </c>
      <c r="E31" s="124"/>
      <c r="F31" s="125"/>
      <c r="G31" s="7">
        <f>SUM(G25:G30)</f>
        <v>16</v>
      </c>
      <c r="H31" s="7">
        <f>SUM(H25:H30)</f>
        <v>14</v>
      </c>
      <c r="I31" s="7">
        <f>SUM(I25:I30)</f>
        <v>0</v>
      </c>
      <c r="J31" s="8">
        <f>SUM(J25:J30)</f>
        <v>4</v>
      </c>
      <c r="K31" s="8"/>
      <c r="L31" s="131"/>
      <c r="M31" s="123" t="s">
        <v>6</v>
      </c>
      <c r="N31" s="124"/>
      <c r="O31" s="125"/>
      <c r="P31" s="7">
        <f>SUM(P25:P30)</f>
        <v>15</v>
      </c>
      <c r="Q31" s="7">
        <f>SUM(Q25:Q30)</f>
        <v>13</v>
      </c>
      <c r="R31" s="7">
        <f>SUM(R25:R30)</f>
        <v>0</v>
      </c>
      <c r="S31" s="8">
        <f>SUM(S25:S30)</f>
        <v>4</v>
      </c>
      <c r="T31" s="8"/>
      <c r="U31" s="92"/>
    </row>
    <row r="32" spans="1:21" ht="44.25" customHeight="1" thickBot="1" thickTop="1">
      <c r="A32" s="92"/>
      <c r="B32" s="122"/>
      <c r="C32" s="95"/>
      <c r="D32" s="96"/>
      <c r="E32" s="96"/>
      <c r="F32" s="96"/>
      <c r="G32" s="96"/>
      <c r="H32" s="96"/>
      <c r="I32" s="96"/>
      <c r="J32" s="96"/>
      <c r="K32" s="96"/>
      <c r="L32" s="9" t="s">
        <v>19</v>
      </c>
      <c r="M32" s="25" t="s">
        <v>133</v>
      </c>
      <c r="N32" s="23" t="s">
        <v>168</v>
      </c>
      <c r="O32" s="25" t="s">
        <v>33</v>
      </c>
      <c r="P32" s="25">
        <v>2</v>
      </c>
      <c r="Q32" s="104" t="s">
        <v>56</v>
      </c>
      <c r="R32" s="105"/>
      <c r="S32" s="105"/>
      <c r="T32" s="106"/>
      <c r="U32" s="92"/>
    </row>
    <row r="33" spans="1:21" ht="16.5" thickBot="1" thickTop="1">
      <c r="A33" s="92"/>
      <c r="C33" s="97"/>
      <c r="D33" s="97"/>
      <c r="E33" s="97"/>
      <c r="F33" s="97"/>
      <c r="G33" s="97"/>
      <c r="H33" s="97"/>
      <c r="I33" s="97"/>
      <c r="J33" s="97"/>
      <c r="K33" s="97"/>
      <c r="M33" s="107"/>
      <c r="N33" s="107"/>
      <c r="O33" s="107"/>
      <c r="P33" s="107"/>
      <c r="Q33" s="107"/>
      <c r="R33" s="107"/>
      <c r="S33" s="107"/>
      <c r="T33" s="107"/>
      <c r="U33" s="92"/>
    </row>
    <row r="34" spans="1:21" ht="16.5" thickBot="1" thickTop="1">
      <c r="A34" s="92"/>
      <c r="B34" s="120" t="s">
        <v>23</v>
      </c>
      <c r="C34" s="126" t="s">
        <v>10</v>
      </c>
      <c r="D34" s="2" t="s">
        <v>4</v>
      </c>
      <c r="E34" s="3" t="s">
        <v>5</v>
      </c>
      <c r="F34" s="3" t="s">
        <v>15</v>
      </c>
      <c r="G34" s="3" t="s">
        <v>0</v>
      </c>
      <c r="H34" s="3" t="s">
        <v>1</v>
      </c>
      <c r="I34" s="3" t="s">
        <v>2</v>
      </c>
      <c r="J34" s="4" t="s">
        <v>3</v>
      </c>
      <c r="K34" s="4" t="s">
        <v>53</v>
      </c>
      <c r="L34" s="126" t="s">
        <v>14</v>
      </c>
      <c r="M34" s="5" t="s">
        <v>4</v>
      </c>
      <c r="N34" s="3" t="s">
        <v>5</v>
      </c>
      <c r="O34" s="3" t="s">
        <v>15</v>
      </c>
      <c r="P34" s="3" t="s">
        <v>0</v>
      </c>
      <c r="Q34" s="3" t="s">
        <v>1</v>
      </c>
      <c r="R34" s="3" t="s">
        <v>2</v>
      </c>
      <c r="S34" s="6" t="s">
        <v>3</v>
      </c>
      <c r="T34" s="6" t="s">
        <v>53</v>
      </c>
      <c r="U34" s="92"/>
    </row>
    <row r="35" spans="1:21" ht="27.75" customHeight="1" thickBot="1" thickTop="1">
      <c r="A35" s="92"/>
      <c r="B35" s="121"/>
      <c r="C35" s="127"/>
      <c r="D35" s="79" t="s">
        <v>83</v>
      </c>
      <c r="E35" s="81" t="s">
        <v>169</v>
      </c>
      <c r="F35" s="52" t="s">
        <v>81</v>
      </c>
      <c r="G35" s="55">
        <v>3</v>
      </c>
      <c r="H35" s="55">
        <v>2</v>
      </c>
      <c r="I35" s="55"/>
      <c r="J35" s="66">
        <v>2</v>
      </c>
      <c r="K35" s="66">
        <v>8</v>
      </c>
      <c r="L35" s="127"/>
      <c r="M35" s="79" t="s">
        <v>84</v>
      </c>
      <c r="N35" s="80" t="s">
        <v>175</v>
      </c>
      <c r="O35" s="52" t="s">
        <v>83</v>
      </c>
      <c r="P35" s="72">
        <v>3</v>
      </c>
      <c r="Q35" s="72">
        <v>2</v>
      </c>
      <c r="R35" s="72"/>
      <c r="S35" s="66">
        <v>2</v>
      </c>
      <c r="T35" s="66">
        <v>8</v>
      </c>
      <c r="U35" s="92"/>
    </row>
    <row r="36" spans="1:21" ht="27.75" customHeight="1" thickBot="1" thickTop="1">
      <c r="A36" s="92"/>
      <c r="B36" s="121"/>
      <c r="C36" s="127"/>
      <c r="D36" s="79" t="s">
        <v>93</v>
      </c>
      <c r="E36" s="81" t="s">
        <v>170</v>
      </c>
      <c r="F36" s="52"/>
      <c r="G36" s="55">
        <v>3</v>
      </c>
      <c r="H36" s="55">
        <v>3</v>
      </c>
      <c r="I36" s="55"/>
      <c r="J36" s="66"/>
      <c r="K36" s="66">
        <v>8</v>
      </c>
      <c r="L36" s="127"/>
      <c r="M36" s="79" t="s">
        <v>86</v>
      </c>
      <c r="N36" s="53" t="s">
        <v>176</v>
      </c>
      <c r="O36" s="52" t="s">
        <v>85</v>
      </c>
      <c r="P36" s="72">
        <v>3</v>
      </c>
      <c r="Q36" s="72">
        <v>1</v>
      </c>
      <c r="R36" s="72">
        <v>4</v>
      </c>
      <c r="S36" s="66"/>
      <c r="T36" s="66">
        <v>8</v>
      </c>
      <c r="U36" s="92"/>
    </row>
    <row r="37" spans="1:21" ht="29.25" customHeight="1" thickBot="1" thickTop="1">
      <c r="A37" s="92"/>
      <c r="B37" s="121"/>
      <c r="C37" s="127"/>
      <c r="D37" s="79" t="s">
        <v>85</v>
      </c>
      <c r="E37" s="81" t="s">
        <v>171</v>
      </c>
      <c r="F37" s="78" t="s">
        <v>81</v>
      </c>
      <c r="G37" s="55">
        <v>2</v>
      </c>
      <c r="H37" s="55"/>
      <c r="I37" s="55">
        <v>4</v>
      </c>
      <c r="J37" s="66"/>
      <c r="K37" s="66">
        <v>8</v>
      </c>
      <c r="L37" s="127"/>
      <c r="M37" s="79" t="s">
        <v>87</v>
      </c>
      <c r="N37" s="53" t="s">
        <v>177</v>
      </c>
      <c r="O37" s="56" t="s">
        <v>89</v>
      </c>
      <c r="P37" s="72">
        <v>4</v>
      </c>
      <c r="Q37" s="72">
        <v>1</v>
      </c>
      <c r="R37" s="72"/>
      <c r="S37" s="66">
        <v>6</v>
      </c>
      <c r="T37" s="66">
        <v>8</v>
      </c>
      <c r="U37" s="92"/>
    </row>
    <row r="38" spans="1:21" ht="27" customHeight="1" thickBot="1" thickTop="1">
      <c r="A38" s="92"/>
      <c r="B38" s="121"/>
      <c r="C38" s="127"/>
      <c r="D38" s="79" t="s">
        <v>88</v>
      </c>
      <c r="E38" s="53" t="s">
        <v>172</v>
      </c>
      <c r="F38" s="57"/>
      <c r="G38" s="55">
        <v>3</v>
      </c>
      <c r="H38" s="55">
        <v>3</v>
      </c>
      <c r="I38" s="57"/>
      <c r="J38" s="57"/>
      <c r="K38" s="66">
        <v>8</v>
      </c>
      <c r="L38" s="127"/>
      <c r="M38" s="79" t="s">
        <v>88</v>
      </c>
      <c r="N38" s="53" t="s">
        <v>178</v>
      </c>
      <c r="O38" s="67"/>
      <c r="P38" s="55">
        <v>3</v>
      </c>
      <c r="Q38" s="55">
        <v>3</v>
      </c>
      <c r="R38" s="55"/>
      <c r="S38" s="66"/>
      <c r="T38" s="66">
        <v>8</v>
      </c>
      <c r="U38" s="92"/>
    </row>
    <row r="39" spans="1:21" ht="30" customHeight="1" thickBot="1" thickTop="1">
      <c r="A39" s="92"/>
      <c r="B39" s="121"/>
      <c r="C39" s="127"/>
      <c r="D39" s="79" t="s">
        <v>88</v>
      </c>
      <c r="E39" s="53" t="s">
        <v>173</v>
      </c>
      <c r="F39" s="67"/>
      <c r="G39" s="55">
        <v>3</v>
      </c>
      <c r="H39" s="55">
        <v>3</v>
      </c>
      <c r="I39" s="55"/>
      <c r="J39" s="66"/>
      <c r="K39" s="66">
        <v>8</v>
      </c>
      <c r="L39" s="127"/>
      <c r="M39" s="79" t="s">
        <v>88</v>
      </c>
      <c r="N39" s="53" t="s">
        <v>179</v>
      </c>
      <c r="O39" s="67"/>
      <c r="P39" s="55">
        <v>3</v>
      </c>
      <c r="Q39" s="55">
        <v>3</v>
      </c>
      <c r="R39" s="66"/>
      <c r="S39" s="66"/>
      <c r="T39" s="66">
        <v>8</v>
      </c>
      <c r="U39" s="92"/>
    </row>
    <row r="40" spans="1:21" ht="33" customHeight="1" thickBot="1" thickTop="1">
      <c r="A40" s="92"/>
      <c r="B40" s="121"/>
      <c r="C40" s="127"/>
      <c r="D40" s="79" t="s">
        <v>34</v>
      </c>
      <c r="E40" s="53" t="s">
        <v>174</v>
      </c>
      <c r="F40" s="71" t="s">
        <v>16</v>
      </c>
      <c r="G40" s="72">
        <v>2</v>
      </c>
      <c r="H40" s="55">
        <v>2</v>
      </c>
      <c r="I40" s="55"/>
      <c r="J40" s="66"/>
      <c r="K40" s="66">
        <v>7</v>
      </c>
      <c r="L40" s="127"/>
      <c r="U40" s="92"/>
    </row>
    <row r="41" spans="1:21" ht="16.5" thickBot="1" thickTop="1">
      <c r="A41" s="92"/>
      <c r="B41" s="122"/>
      <c r="C41" s="128"/>
      <c r="D41" s="111" t="s">
        <v>6</v>
      </c>
      <c r="E41" s="112"/>
      <c r="F41" s="113"/>
      <c r="G41" s="69">
        <f>SUM(G35:G40)</f>
        <v>16</v>
      </c>
      <c r="H41" s="69">
        <f>SUM(H35:H40)</f>
        <v>13</v>
      </c>
      <c r="I41" s="69">
        <f>SUM(I35:I40)</f>
        <v>4</v>
      </c>
      <c r="J41" s="69">
        <f>SUM(J35:J40)</f>
        <v>2</v>
      </c>
      <c r="K41" s="69"/>
      <c r="L41" s="128"/>
      <c r="M41" s="111" t="s">
        <v>6</v>
      </c>
      <c r="N41" s="112"/>
      <c r="O41" s="113"/>
      <c r="P41" s="69">
        <f>SUM(P35:P39)</f>
        <v>16</v>
      </c>
      <c r="Q41" s="69">
        <f>SUM(Q35:Q39)</f>
        <v>10</v>
      </c>
      <c r="R41" s="69">
        <f>SUM(R35:R39)</f>
        <v>4</v>
      </c>
      <c r="S41" s="73">
        <f>SUM(S35:S39)</f>
        <v>8</v>
      </c>
      <c r="T41" s="73"/>
      <c r="U41" s="92"/>
    </row>
    <row r="42" spans="1:21" ht="16.5" thickBot="1" thickTop="1">
      <c r="A42" s="92"/>
      <c r="B42" s="98"/>
      <c r="C42" s="98"/>
      <c r="D42" s="98"/>
      <c r="E42" s="99"/>
      <c r="F42" s="101" t="s">
        <v>18</v>
      </c>
      <c r="G42" s="10" t="s">
        <v>0</v>
      </c>
      <c r="H42" s="10" t="s">
        <v>17</v>
      </c>
      <c r="I42" s="10" t="s">
        <v>2</v>
      </c>
      <c r="J42" s="11" t="s">
        <v>3</v>
      </c>
      <c r="K42" s="11"/>
      <c r="L42" s="102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ht="16.5" thickBot="1" thickTop="1">
      <c r="A43" s="92"/>
      <c r="B43" s="92"/>
      <c r="C43" s="92"/>
      <c r="D43" s="92"/>
      <c r="E43" s="100"/>
      <c r="F43" s="101"/>
      <c r="G43" s="12">
        <f>G11+P11+G41+P41+G31+P31+G21+P21+P22+P32+P12</f>
        <v>132</v>
      </c>
      <c r="H43" s="12">
        <f>H11+Q11+H41+Q41+H31+Q31+H21+Q21</f>
        <v>98</v>
      </c>
      <c r="I43" s="12">
        <f>SUM(I41,R41,R31,I31,R21,I21,I11,R11)</f>
        <v>8</v>
      </c>
      <c r="J43" s="13">
        <v>44</v>
      </c>
      <c r="K43" s="13"/>
      <c r="L43" s="102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2:11" ht="15.75" thickTop="1">
      <c r="B44" s="27"/>
      <c r="C44" s="28"/>
      <c r="D44" s="29" t="s">
        <v>35</v>
      </c>
      <c r="E44" s="29"/>
      <c r="F44" s="29"/>
      <c r="G44" s="29"/>
      <c r="H44" s="29"/>
      <c r="I44" s="29"/>
      <c r="J44" s="29"/>
      <c r="K44" s="29"/>
    </row>
    <row r="45" spans="2:20" ht="15.75" thickBot="1">
      <c r="B45" s="30"/>
      <c r="C45" s="28"/>
      <c r="D45" s="90" t="s">
        <v>126</v>
      </c>
      <c r="E45" s="90"/>
      <c r="F45" s="31"/>
      <c r="G45" s="31"/>
      <c r="H45" s="31"/>
      <c r="I45" s="31"/>
      <c r="J45" s="31"/>
      <c r="K45" s="31"/>
      <c r="M45" s="90" t="s">
        <v>127</v>
      </c>
      <c r="N45" s="90"/>
      <c r="O45" s="41"/>
      <c r="P45" s="31"/>
      <c r="Q45" s="31"/>
      <c r="R45" s="31"/>
      <c r="S45" s="31"/>
      <c r="T45" s="31"/>
    </row>
    <row r="46" spans="2:20" ht="25.5" thickBot="1">
      <c r="B46" s="74"/>
      <c r="C46" s="32"/>
      <c r="D46" s="33" t="s">
        <v>36</v>
      </c>
      <c r="E46" s="85" t="s">
        <v>37</v>
      </c>
      <c r="F46" s="34" t="s">
        <v>38</v>
      </c>
      <c r="G46" s="85" t="s">
        <v>39</v>
      </c>
      <c r="H46" s="87" t="s">
        <v>40</v>
      </c>
      <c r="I46" s="88"/>
      <c r="J46" s="88"/>
      <c r="K46" s="91"/>
      <c r="M46" s="33" t="s">
        <v>36</v>
      </c>
      <c r="N46" s="85" t="s">
        <v>37</v>
      </c>
      <c r="O46" s="34" t="s">
        <v>38</v>
      </c>
      <c r="P46" s="85" t="s">
        <v>39</v>
      </c>
      <c r="Q46" s="87" t="s">
        <v>40</v>
      </c>
      <c r="R46" s="88"/>
      <c r="S46" s="88"/>
      <c r="T46" s="89"/>
    </row>
    <row r="47" spans="2:20" ht="25.5" customHeight="1" thickBot="1">
      <c r="B47" s="47" t="s">
        <v>41</v>
      </c>
      <c r="C47" s="35"/>
      <c r="D47" s="36" t="s">
        <v>4</v>
      </c>
      <c r="E47" s="86"/>
      <c r="F47" s="37" t="s">
        <v>42</v>
      </c>
      <c r="G47" s="86"/>
      <c r="H47" s="38" t="s">
        <v>43</v>
      </c>
      <c r="I47" s="38" t="s">
        <v>44</v>
      </c>
      <c r="J47" s="38" t="s">
        <v>45</v>
      </c>
      <c r="K47" s="38" t="s">
        <v>53</v>
      </c>
      <c r="M47" s="42" t="s">
        <v>46</v>
      </c>
      <c r="N47" s="86"/>
      <c r="O47" s="43" t="s">
        <v>42</v>
      </c>
      <c r="P47" s="86"/>
      <c r="Q47" s="44" t="s">
        <v>43</v>
      </c>
      <c r="R47" s="44" t="s">
        <v>44</v>
      </c>
      <c r="S47" s="44" t="s">
        <v>2</v>
      </c>
      <c r="T47" s="44" t="s">
        <v>53</v>
      </c>
    </row>
    <row r="48" spans="2:20" ht="25.5" customHeight="1" thickBot="1">
      <c r="B48" s="47"/>
      <c r="C48" s="39"/>
      <c r="D48" s="82" t="s">
        <v>90</v>
      </c>
      <c r="E48" s="146"/>
      <c r="F48" s="83"/>
      <c r="G48" s="83"/>
      <c r="H48" s="83"/>
      <c r="I48" s="83"/>
      <c r="J48" s="83"/>
      <c r="K48" s="84"/>
      <c r="L48" s="16"/>
      <c r="M48" s="82" t="s">
        <v>90</v>
      </c>
      <c r="N48" s="83"/>
      <c r="O48" s="83"/>
      <c r="P48" s="83"/>
      <c r="Q48" s="83"/>
      <c r="R48" s="83"/>
      <c r="S48" s="83"/>
      <c r="T48" s="84"/>
    </row>
    <row r="49" spans="2:20" ht="30" customHeight="1" thickBot="1" thickTop="1">
      <c r="B49" s="47"/>
      <c r="C49" s="28"/>
      <c r="D49" s="144" t="s">
        <v>94</v>
      </c>
      <c r="E49" s="147" t="s">
        <v>180</v>
      </c>
      <c r="F49" s="145" t="s">
        <v>72</v>
      </c>
      <c r="G49" s="72">
        <v>3</v>
      </c>
      <c r="H49" s="72">
        <v>3</v>
      </c>
      <c r="I49" s="53"/>
      <c r="J49" s="53"/>
      <c r="K49" s="66">
        <v>7</v>
      </c>
      <c r="L49" s="16"/>
      <c r="M49" s="79" t="s">
        <v>98</v>
      </c>
      <c r="N49" s="53" t="s">
        <v>184</v>
      </c>
      <c r="O49" s="52" t="s">
        <v>62</v>
      </c>
      <c r="P49" s="40">
        <v>3</v>
      </c>
      <c r="Q49" s="40">
        <v>3</v>
      </c>
      <c r="R49" s="40"/>
      <c r="S49" s="40"/>
      <c r="T49" s="66">
        <v>7</v>
      </c>
    </row>
    <row r="50" spans="2:20" ht="27" thickBot="1" thickTop="1">
      <c r="B50" s="47"/>
      <c r="C50" s="28"/>
      <c r="D50" s="144" t="s">
        <v>95</v>
      </c>
      <c r="E50" s="147" t="s">
        <v>181</v>
      </c>
      <c r="F50" s="145" t="s">
        <v>69</v>
      </c>
      <c r="G50" s="72">
        <v>3</v>
      </c>
      <c r="H50" s="72">
        <v>3</v>
      </c>
      <c r="I50" s="70"/>
      <c r="J50" s="70"/>
      <c r="K50" s="66">
        <v>7</v>
      </c>
      <c r="M50" s="79" t="s">
        <v>99</v>
      </c>
      <c r="N50" s="53" t="s">
        <v>185</v>
      </c>
      <c r="O50" s="52" t="s">
        <v>68</v>
      </c>
      <c r="P50" s="40">
        <v>3</v>
      </c>
      <c r="Q50" s="40">
        <v>3</v>
      </c>
      <c r="R50" s="40"/>
      <c r="S50" s="40"/>
      <c r="T50" s="66">
        <v>7</v>
      </c>
    </row>
    <row r="51" spans="2:20" ht="27" thickBot="1" thickTop="1">
      <c r="B51" s="47"/>
      <c r="C51" s="28"/>
      <c r="D51" s="144" t="s">
        <v>96</v>
      </c>
      <c r="E51" s="147" t="s">
        <v>182</v>
      </c>
      <c r="F51" s="145" t="s">
        <v>75</v>
      </c>
      <c r="G51" s="72">
        <v>3</v>
      </c>
      <c r="H51" s="72">
        <v>3</v>
      </c>
      <c r="I51" s="53"/>
      <c r="J51" s="53"/>
      <c r="K51" s="66">
        <v>7</v>
      </c>
      <c r="M51" s="79" t="s">
        <v>100</v>
      </c>
      <c r="N51" s="81" t="s">
        <v>186</v>
      </c>
      <c r="O51" s="52" t="s">
        <v>68</v>
      </c>
      <c r="P51" s="40">
        <v>3</v>
      </c>
      <c r="Q51" s="40">
        <v>3</v>
      </c>
      <c r="R51" s="40"/>
      <c r="S51" s="40"/>
      <c r="T51" s="66">
        <v>7</v>
      </c>
    </row>
    <row r="52" spans="2:20" ht="27" thickBot="1" thickTop="1">
      <c r="B52" s="47"/>
      <c r="C52" s="28"/>
      <c r="D52" s="144" t="s">
        <v>97</v>
      </c>
      <c r="E52" s="147" t="s">
        <v>183</v>
      </c>
      <c r="F52" s="145" t="s">
        <v>62</v>
      </c>
      <c r="G52" s="72">
        <v>3</v>
      </c>
      <c r="H52" s="72">
        <v>2</v>
      </c>
      <c r="I52" s="72">
        <v>2</v>
      </c>
      <c r="J52" s="53"/>
      <c r="K52" s="66">
        <v>7</v>
      </c>
      <c r="M52" s="79" t="s">
        <v>101</v>
      </c>
      <c r="N52" s="81" t="s">
        <v>187</v>
      </c>
      <c r="O52" s="52" t="s">
        <v>68</v>
      </c>
      <c r="P52" s="40">
        <v>3</v>
      </c>
      <c r="Q52" s="40">
        <v>3</v>
      </c>
      <c r="R52" s="40"/>
      <c r="S52" s="40"/>
      <c r="T52" s="66">
        <v>7</v>
      </c>
    </row>
    <row r="53" spans="2:20" ht="25.5" customHeight="1" thickBot="1" thickTop="1">
      <c r="B53" s="47"/>
      <c r="C53" s="28"/>
      <c r="D53" s="82" t="s">
        <v>91</v>
      </c>
      <c r="E53" s="150"/>
      <c r="F53" s="83"/>
      <c r="G53" s="83"/>
      <c r="H53" s="83"/>
      <c r="I53" s="83"/>
      <c r="J53" s="83"/>
      <c r="K53" s="84"/>
      <c r="M53" s="82" t="s">
        <v>91</v>
      </c>
      <c r="N53" s="146"/>
      <c r="O53" s="83"/>
      <c r="P53" s="83"/>
      <c r="Q53" s="83"/>
      <c r="R53" s="83"/>
      <c r="S53" s="83"/>
      <c r="T53" s="84"/>
    </row>
    <row r="54" spans="2:20" ht="30.75" customHeight="1" thickBot="1" thickTop="1">
      <c r="B54" s="47"/>
      <c r="C54" s="28"/>
      <c r="D54" s="144" t="s">
        <v>106</v>
      </c>
      <c r="E54" s="151" t="s">
        <v>188</v>
      </c>
      <c r="F54" s="148" t="s">
        <v>80</v>
      </c>
      <c r="G54" s="72">
        <v>3</v>
      </c>
      <c r="H54" s="72">
        <v>2</v>
      </c>
      <c r="I54" s="72">
        <v>2</v>
      </c>
      <c r="J54" s="53"/>
      <c r="K54" s="66">
        <v>8</v>
      </c>
      <c r="M54" s="144" t="s">
        <v>112</v>
      </c>
      <c r="N54" s="151" t="s">
        <v>194</v>
      </c>
      <c r="O54" s="149" t="s">
        <v>81</v>
      </c>
      <c r="P54" s="72">
        <v>3</v>
      </c>
      <c r="Q54" s="72">
        <v>2</v>
      </c>
      <c r="R54" s="72">
        <v>2</v>
      </c>
      <c r="S54" s="53"/>
      <c r="T54" s="66">
        <v>8</v>
      </c>
    </row>
    <row r="55" spans="2:20" ht="33" customHeight="1" thickBot="1" thickTop="1">
      <c r="B55" s="47"/>
      <c r="C55" s="28"/>
      <c r="D55" s="144" t="s">
        <v>107</v>
      </c>
      <c r="E55" s="151" t="s">
        <v>189</v>
      </c>
      <c r="F55" s="148" t="s">
        <v>80</v>
      </c>
      <c r="G55" s="72">
        <v>3</v>
      </c>
      <c r="H55" s="72">
        <v>2</v>
      </c>
      <c r="I55" s="72">
        <v>2</v>
      </c>
      <c r="J55" s="70"/>
      <c r="K55" s="66">
        <v>8</v>
      </c>
      <c r="M55" s="144" t="s">
        <v>113</v>
      </c>
      <c r="N55" s="151" t="s">
        <v>195</v>
      </c>
      <c r="O55" s="149" t="s">
        <v>81</v>
      </c>
      <c r="P55" s="72">
        <v>3</v>
      </c>
      <c r="Q55" s="72">
        <v>2</v>
      </c>
      <c r="R55" s="72">
        <v>2</v>
      </c>
      <c r="S55" s="70"/>
      <c r="T55" s="66">
        <v>8</v>
      </c>
    </row>
    <row r="56" spans="2:20" ht="20.25" customHeight="1" thickBot="1" thickTop="1">
      <c r="B56" s="47"/>
      <c r="C56" s="28"/>
      <c r="D56" s="144" t="s">
        <v>108</v>
      </c>
      <c r="E56" s="151" t="s">
        <v>190</v>
      </c>
      <c r="F56" s="149" t="s">
        <v>81</v>
      </c>
      <c r="G56" s="72">
        <v>3</v>
      </c>
      <c r="H56" s="72">
        <v>2</v>
      </c>
      <c r="I56" s="72">
        <v>2</v>
      </c>
      <c r="J56" s="53"/>
      <c r="K56" s="66">
        <v>8</v>
      </c>
      <c r="M56" s="144" t="s">
        <v>114</v>
      </c>
      <c r="N56" s="147" t="s">
        <v>196</v>
      </c>
      <c r="O56" s="154" t="s">
        <v>125</v>
      </c>
      <c r="P56" s="72">
        <v>3</v>
      </c>
      <c r="Q56" s="72">
        <v>2</v>
      </c>
      <c r="R56" s="72">
        <v>2</v>
      </c>
      <c r="S56" s="53"/>
      <c r="T56" s="66">
        <v>8</v>
      </c>
    </row>
    <row r="57" spans="2:20" ht="21" customHeight="1" thickBot="1" thickTop="1">
      <c r="B57" s="47"/>
      <c r="C57" s="28"/>
      <c r="D57" s="144" t="s">
        <v>109</v>
      </c>
      <c r="E57" s="152" t="s">
        <v>191</v>
      </c>
      <c r="F57" s="149" t="s">
        <v>79</v>
      </c>
      <c r="G57" s="72">
        <v>3</v>
      </c>
      <c r="H57" s="72">
        <v>2</v>
      </c>
      <c r="I57" s="72">
        <v>2</v>
      </c>
      <c r="J57" s="70"/>
      <c r="K57" s="66">
        <v>8</v>
      </c>
      <c r="M57" s="144" t="s">
        <v>115</v>
      </c>
      <c r="N57" s="152" t="s">
        <v>197</v>
      </c>
      <c r="O57" s="149" t="s">
        <v>81</v>
      </c>
      <c r="P57" s="72">
        <v>3</v>
      </c>
      <c r="Q57" s="72">
        <v>2</v>
      </c>
      <c r="R57" s="72">
        <v>2</v>
      </c>
      <c r="S57" s="70"/>
      <c r="T57" s="66">
        <v>8</v>
      </c>
    </row>
    <row r="58" spans="2:20" ht="27.75" customHeight="1" thickBot="1" thickTop="1">
      <c r="B58" s="75"/>
      <c r="C58" s="28"/>
      <c r="D58" s="144" t="s">
        <v>110</v>
      </c>
      <c r="E58" s="151" t="s">
        <v>192</v>
      </c>
      <c r="F58" s="149" t="s">
        <v>79</v>
      </c>
      <c r="G58" s="72">
        <v>3</v>
      </c>
      <c r="H58" s="72">
        <v>2</v>
      </c>
      <c r="I58" s="72">
        <v>2</v>
      </c>
      <c r="J58" s="53"/>
      <c r="K58" s="66">
        <v>8</v>
      </c>
      <c r="M58" s="144" t="s">
        <v>116</v>
      </c>
      <c r="N58" s="147" t="s">
        <v>198</v>
      </c>
      <c r="O58" s="149" t="s">
        <v>81</v>
      </c>
      <c r="P58" s="72">
        <v>3</v>
      </c>
      <c r="Q58" s="72">
        <v>2</v>
      </c>
      <c r="R58" s="72">
        <v>2</v>
      </c>
      <c r="S58" s="53"/>
      <c r="T58" s="66">
        <v>8</v>
      </c>
    </row>
    <row r="59" spans="2:20" ht="33" customHeight="1" thickBot="1" thickTop="1">
      <c r="B59" s="75"/>
      <c r="C59" s="28"/>
      <c r="D59" s="144" t="s">
        <v>111</v>
      </c>
      <c r="E59" s="153" t="s">
        <v>193</v>
      </c>
      <c r="F59" s="149" t="s">
        <v>81</v>
      </c>
      <c r="G59" s="72">
        <v>3</v>
      </c>
      <c r="H59" s="72">
        <v>2</v>
      </c>
      <c r="I59" s="72">
        <v>2</v>
      </c>
      <c r="J59" s="70"/>
      <c r="K59" s="66">
        <v>8</v>
      </c>
      <c r="M59" s="144" t="s">
        <v>117</v>
      </c>
      <c r="N59" s="151" t="s">
        <v>199</v>
      </c>
      <c r="O59" s="149" t="s">
        <v>81</v>
      </c>
      <c r="P59" s="72">
        <v>3</v>
      </c>
      <c r="Q59" s="72">
        <v>2</v>
      </c>
      <c r="R59" s="72">
        <v>2</v>
      </c>
      <c r="S59" s="70"/>
      <c r="T59" s="66">
        <v>8</v>
      </c>
    </row>
    <row r="60" spans="2:11" ht="16.5" thickBot="1" thickTop="1">
      <c r="B60" s="75"/>
      <c r="D60" s="90" t="s">
        <v>128</v>
      </c>
      <c r="E60" s="90"/>
      <c r="F60" s="41"/>
      <c r="G60" s="31"/>
      <c r="H60" s="31"/>
      <c r="I60" s="31"/>
      <c r="J60" s="31"/>
      <c r="K60" s="31"/>
    </row>
    <row r="61" spans="2:11" ht="25.5" thickBot="1">
      <c r="B61" s="75"/>
      <c r="D61" s="33" t="s">
        <v>36</v>
      </c>
      <c r="E61" s="85" t="s">
        <v>37</v>
      </c>
      <c r="F61" s="34" t="s">
        <v>38</v>
      </c>
      <c r="G61" s="85" t="s">
        <v>39</v>
      </c>
      <c r="H61" s="87" t="s">
        <v>40</v>
      </c>
      <c r="I61" s="88"/>
      <c r="J61" s="88"/>
      <c r="K61" s="89"/>
    </row>
    <row r="62" spans="2:11" ht="25.5" thickBot="1">
      <c r="B62" s="75"/>
      <c r="D62" s="42" t="s">
        <v>46</v>
      </c>
      <c r="E62" s="86"/>
      <c r="F62" s="43" t="s">
        <v>42</v>
      </c>
      <c r="G62" s="86"/>
      <c r="H62" s="44" t="s">
        <v>43</v>
      </c>
      <c r="I62" s="44" t="s">
        <v>44</v>
      </c>
      <c r="J62" s="44" t="s">
        <v>45</v>
      </c>
      <c r="K62" s="44" t="s">
        <v>53</v>
      </c>
    </row>
    <row r="63" spans="2:11" ht="25.5" customHeight="1" thickBot="1">
      <c r="B63" s="75"/>
      <c r="D63" s="82" t="s">
        <v>90</v>
      </c>
      <c r="E63" s="83"/>
      <c r="F63" s="83"/>
      <c r="G63" s="83"/>
      <c r="H63" s="83"/>
      <c r="I63" s="83"/>
      <c r="J63" s="83"/>
      <c r="K63" s="84"/>
    </row>
    <row r="64" spans="2:11" ht="28.5" customHeight="1" thickBot="1" thickTop="1">
      <c r="B64" s="75"/>
      <c r="D64" s="79" t="s">
        <v>102</v>
      </c>
      <c r="E64" s="76" t="s">
        <v>200</v>
      </c>
      <c r="F64" s="52" t="s">
        <v>62</v>
      </c>
      <c r="G64" s="72">
        <v>3</v>
      </c>
      <c r="H64" s="72">
        <v>3</v>
      </c>
      <c r="I64" s="53"/>
      <c r="J64" s="53"/>
      <c r="K64" s="66">
        <v>7</v>
      </c>
    </row>
    <row r="65" spans="2:11" ht="28.5" customHeight="1" thickBot="1" thickTop="1">
      <c r="B65" s="75"/>
      <c r="D65" s="79" t="s">
        <v>103</v>
      </c>
      <c r="E65" s="70" t="s">
        <v>201</v>
      </c>
      <c r="F65" s="52" t="s">
        <v>62</v>
      </c>
      <c r="G65" s="72">
        <v>3</v>
      </c>
      <c r="H65" s="72">
        <v>3</v>
      </c>
      <c r="I65" s="70"/>
      <c r="J65" s="70"/>
      <c r="K65" s="66">
        <v>7</v>
      </c>
    </row>
    <row r="66" spans="2:11" ht="27" thickBot="1" thickTop="1">
      <c r="B66" s="75"/>
      <c r="D66" s="79" t="s">
        <v>104</v>
      </c>
      <c r="E66" s="53" t="s">
        <v>202</v>
      </c>
      <c r="F66" s="53"/>
      <c r="G66" s="72">
        <v>3</v>
      </c>
      <c r="H66" s="72">
        <v>3</v>
      </c>
      <c r="I66" s="53"/>
      <c r="J66" s="53"/>
      <c r="K66" s="66">
        <v>7</v>
      </c>
    </row>
    <row r="67" spans="2:11" ht="26.25" thickBot="1" thickTop="1">
      <c r="B67" s="75"/>
      <c r="D67" s="79" t="s">
        <v>105</v>
      </c>
      <c r="E67" s="70" t="s">
        <v>203</v>
      </c>
      <c r="F67" s="70"/>
      <c r="G67" s="72">
        <v>3</v>
      </c>
      <c r="H67" s="72">
        <v>3</v>
      </c>
      <c r="I67" s="70"/>
      <c r="J67" s="70"/>
      <c r="K67" s="66">
        <v>7</v>
      </c>
    </row>
    <row r="68" spans="2:11" ht="25.5" customHeight="1" thickBot="1" thickTop="1">
      <c r="B68" s="75"/>
      <c r="D68" s="82" t="s">
        <v>91</v>
      </c>
      <c r="E68" s="83"/>
      <c r="F68" s="83"/>
      <c r="G68" s="83"/>
      <c r="H68" s="83"/>
      <c r="I68" s="83"/>
      <c r="J68" s="83"/>
      <c r="K68" s="84"/>
    </row>
    <row r="69" spans="2:11" ht="24" customHeight="1" thickBot="1" thickTop="1">
      <c r="B69" s="75"/>
      <c r="D69" s="79" t="s">
        <v>118</v>
      </c>
      <c r="E69" s="53" t="s">
        <v>204</v>
      </c>
      <c r="F69" s="52" t="s">
        <v>81</v>
      </c>
      <c r="G69" s="72">
        <v>3</v>
      </c>
      <c r="H69" s="72">
        <v>2</v>
      </c>
      <c r="I69" s="72">
        <v>2</v>
      </c>
      <c r="J69" s="53"/>
      <c r="K69" s="66">
        <v>8</v>
      </c>
    </row>
    <row r="70" spans="2:11" ht="22.5" customHeight="1" thickBot="1" thickTop="1">
      <c r="B70" s="75"/>
      <c r="D70" s="79" t="s">
        <v>119</v>
      </c>
      <c r="E70" s="76" t="s">
        <v>205</v>
      </c>
      <c r="F70" s="52" t="s">
        <v>81</v>
      </c>
      <c r="G70" s="72">
        <v>3</v>
      </c>
      <c r="H70" s="72">
        <v>2</v>
      </c>
      <c r="I70" s="72">
        <v>2</v>
      </c>
      <c r="J70" s="53"/>
      <c r="K70" s="66">
        <v>8</v>
      </c>
    </row>
    <row r="71" spans="2:20" ht="32.25" customHeight="1" thickBot="1" thickTop="1">
      <c r="B71" s="75"/>
      <c r="D71" s="79" t="s">
        <v>120</v>
      </c>
      <c r="E71" s="53" t="s">
        <v>206</v>
      </c>
      <c r="F71" s="52" t="s">
        <v>81</v>
      </c>
      <c r="G71" s="72">
        <v>3</v>
      </c>
      <c r="H71" s="72">
        <v>2</v>
      </c>
      <c r="I71" s="72">
        <v>2</v>
      </c>
      <c r="J71" s="53"/>
      <c r="K71" s="66">
        <v>8</v>
      </c>
      <c r="M71" s="46"/>
      <c r="O71" s="46"/>
      <c r="P71" s="46"/>
      <c r="Q71" s="46"/>
      <c r="R71" s="46"/>
      <c r="S71" s="46"/>
      <c r="T71" s="46"/>
    </row>
    <row r="72" spans="2:11" ht="25.5" customHeight="1" thickBot="1" thickTop="1">
      <c r="B72" s="75"/>
      <c r="D72" s="79" t="s">
        <v>121</v>
      </c>
      <c r="E72" s="53" t="s">
        <v>207</v>
      </c>
      <c r="F72" s="52" t="s">
        <v>81</v>
      </c>
      <c r="G72" s="72">
        <v>3</v>
      </c>
      <c r="H72" s="72">
        <v>2</v>
      </c>
      <c r="I72" s="72">
        <v>2</v>
      </c>
      <c r="J72" s="53"/>
      <c r="K72" s="66">
        <v>8</v>
      </c>
    </row>
    <row r="73" spans="2:11" ht="28.5" customHeight="1" thickBot="1" thickTop="1">
      <c r="B73" s="75"/>
      <c r="D73" s="79" t="s">
        <v>122</v>
      </c>
      <c r="E73" s="53" t="s">
        <v>208</v>
      </c>
      <c r="F73" s="52" t="s">
        <v>81</v>
      </c>
      <c r="G73" s="72">
        <v>3</v>
      </c>
      <c r="H73" s="72">
        <v>2</v>
      </c>
      <c r="I73" s="72">
        <v>2</v>
      </c>
      <c r="J73" s="53"/>
      <c r="K73" s="66">
        <v>8</v>
      </c>
    </row>
    <row r="74" spans="4:11" ht="24.75" customHeight="1" thickBot="1" thickTop="1">
      <c r="D74" s="79" t="s">
        <v>123</v>
      </c>
      <c r="E74" s="70" t="s">
        <v>209</v>
      </c>
      <c r="F74" s="52" t="s">
        <v>81</v>
      </c>
      <c r="G74" s="72">
        <v>3</v>
      </c>
      <c r="H74" s="72">
        <v>2</v>
      </c>
      <c r="I74" s="72">
        <v>2</v>
      </c>
      <c r="J74" s="53"/>
      <c r="K74" s="66">
        <v>8</v>
      </c>
    </row>
    <row r="75" ht="15.75" thickTop="1"/>
  </sheetData>
  <sheetProtection/>
  <mergeCells count="52">
    <mergeCell ref="C14:C21"/>
    <mergeCell ref="Q22:T22"/>
    <mergeCell ref="D60:E60"/>
    <mergeCell ref="U2:U41"/>
    <mergeCell ref="B3:T3"/>
    <mergeCell ref="B4:B11"/>
    <mergeCell ref="C4:C11"/>
    <mergeCell ref="L4:L11"/>
    <mergeCell ref="D11:F11"/>
    <mergeCell ref="M11:O11"/>
    <mergeCell ref="B14:B22"/>
    <mergeCell ref="B24:B32"/>
    <mergeCell ref="M31:O31"/>
    <mergeCell ref="D48:K48"/>
    <mergeCell ref="B34:B41"/>
    <mergeCell ref="C34:C41"/>
    <mergeCell ref="L34:L41"/>
    <mergeCell ref="D31:F31"/>
    <mergeCell ref="C24:C31"/>
    <mergeCell ref="L24:L31"/>
    <mergeCell ref="L42:U43"/>
    <mergeCell ref="Q32:T32"/>
    <mergeCell ref="M33:T33"/>
    <mergeCell ref="Q12:T12"/>
    <mergeCell ref="D41:F41"/>
    <mergeCell ref="M41:O41"/>
    <mergeCell ref="L14:L21"/>
    <mergeCell ref="D21:F21"/>
    <mergeCell ref="M21:O21"/>
    <mergeCell ref="M23:T23"/>
    <mergeCell ref="P46:P47"/>
    <mergeCell ref="Q46:T46"/>
    <mergeCell ref="M48:T48"/>
    <mergeCell ref="D53:K53"/>
    <mergeCell ref="A2:A43"/>
    <mergeCell ref="B2:T2"/>
    <mergeCell ref="C32:K33"/>
    <mergeCell ref="C22:K23"/>
    <mergeCell ref="B42:E43"/>
    <mergeCell ref="F42:F43"/>
    <mergeCell ref="D45:E45"/>
    <mergeCell ref="E46:E47"/>
    <mergeCell ref="G46:G47"/>
    <mergeCell ref="H46:K46"/>
    <mergeCell ref="M45:N45"/>
    <mergeCell ref="N46:N47"/>
    <mergeCell ref="D68:K68"/>
    <mergeCell ref="E61:E62"/>
    <mergeCell ref="G61:G62"/>
    <mergeCell ref="H61:K61"/>
    <mergeCell ref="D63:K63"/>
    <mergeCell ref="M53:T53"/>
  </mergeCells>
  <printOptions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DR.ASHRAF</dc:creator>
  <cp:keywords/>
  <dc:description/>
  <cp:lastModifiedBy>Wadeaa AlAradi</cp:lastModifiedBy>
  <cp:lastPrinted>2020-12-19T07:25:09Z</cp:lastPrinted>
  <dcterms:created xsi:type="dcterms:W3CDTF">2018-06-29T18:57:19Z</dcterms:created>
  <dcterms:modified xsi:type="dcterms:W3CDTF">2022-11-08T11:47:44Z</dcterms:modified>
  <cp:category/>
  <cp:version/>
  <cp:contentType/>
  <cp:contentStatus/>
</cp:coreProperties>
</file>